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iagrams/data1.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C:\Users\EM03\Desktop\"/>
    </mc:Choice>
  </mc:AlternateContent>
  <xr:revisionPtr revIDLastSave="0" documentId="8_{B314E517-1552-4943-A2BD-BDF386724859}" xr6:coauthVersionLast="43" xr6:coauthVersionMax="43" xr10:uidLastSave="{00000000-0000-0000-0000-000000000000}"/>
  <bookViews>
    <workbookView xWindow="-108" yWindow="-108" windowWidth="23256" windowHeight="12600" tabRatio="570" xr2:uid="{00000000-000D-0000-FFFF-FFFF00000000}"/>
  </bookViews>
  <sheets>
    <sheet name="Instructions" sheetId="5" r:id="rId1"/>
    <sheet name="Scoring Definitions" sheetId="17" r:id="rId2"/>
    <sheet name="Strategy" sheetId="2" r:id="rId3"/>
    <sheet name="Data" sheetId="21" r:id="rId4"/>
    <sheet name="People" sheetId="19" r:id="rId5"/>
    <sheet name="Process" sheetId="18" r:id="rId6"/>
    <sheet name="Technology" sheetId="20" r:id="rId7"/>
    <sheet name="Final Report" sheetId="16"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1" l="1"/>
  <c r="B4" i="16" s="1"/>
  <c r="D12" i="21"/>
  <c r="F11" i="21" s="1"/>
  <c r="G11" i="21" s="1"/>
  <c r="H10" i="20"/>
  <c r="B7" i="16" s="1"/>
  <c r="D10" i="20"/>
  <c r="F9" i="20" s="1"/>
  <c r="G9" i="20" s="1"/>
  <c r="H10" i="19"/>
  <c r="B5" i="16" s="1"/>
  <c r="D10" i="19"/>
  <c r="F9" i="19" s="1"/>
  <c r="G9" i="19" s="1"/>
  <c r="F6" i="19" l="1"/>
  <c r="G6" i="19" s="1"/>
  <c r="F6" i="21"/>
  <c r="G6" i="21" s="1"/>
  <c r="F8" i="21"/>
  <c r="G8" i="21" s="1"/>
  <c r="F10" i="21"/>
  <c r="G10" i="21" s="1"/>
  <c r="F4" i="21"/>
  <c r="G4" i="21" s="1"/>
  <c r="F3" i="21"/>
  <c r="F5" i="21"/>
  <c r="G5" i="21" s="1"/>
  <c r="F7" i="21"/>
  <c r="G7" i="21" s="1"/>
  <c r="F9" i="21"/>
  <c r="G9" i="21" s="1"/>
  <c r="F4" i="20"/>
  <c r="G4" i="20" s="1"/>
  <c r="F6" i="20"/>
  <c r="G6" i="20" s="1"/>
  <c r="F8" i="20"/>
  <c r="G8" i="20" s="1"/>
  <c r="F3" i="20"/>
  <c r="F5" i="20"/>
  <c r="G5" i="20" s="1"/>
  <c r="F7" i="20"/>
  <c r="G7" i="20" s="1"/>
  <c r="F3" i="19"/>
  <c r="G3" i="19" s="1"/>
  <c r="F7" i="19"/>
  <c r="G7" i="19" s="1"/>
  <c r="F4" i="19"/>
  <c r="G4" i="19" s="1"/>
  <c r="F8" i="19"/>
  <c r="G8" i="19" s="1"/>
  <c r="F5" i="19"/>
  <c r="G5" i="19" s="1"/>
  <c r="H12" i="18"/>
  <c r="B6" i="16" s="1"/>
  <c r="D12" i="18"/>
  <c r="F11" i="18" s="1"/>
  <c r="G11" i="18" s="1"/>
  <c r="H12" i="2"/>
  <c r="B3" i="16" s="1"/>
  <c r="D12" i="2"/>
  <c r="F7" i="2" s="1"/>
  <c r="F10" i="2" l="1"/>
  <c r="F9" i="2"/>
  <c r="F3" i="2"/>
  <c r="F6" i="2"/>
  <c r="F5" i="2"/>
  <c r="G3" i="21"/>
  <c r="G12" i="21" s="1"/>
  <c r="D4" i="16" s="1"/>
  <c r="F12" i="21"/>
  <c r="G3" i="20"/>
  <c r="G10" i="20" s="1"/>
  <c r="D7" i="16" s="1"/>
  <c r="F10" i="20"/>
  <c r="G10" i="19"/>
  <c r="D5" i="16" s="1"/>
  <c r="F10" i="19"/>
  <c r="F4" i="18"/>
  <c r="G4" i="18" s="1"/>
  <c r="F8" i="18"/>
  <c r="G8" i="18" s="1"/>
  <c r="F10" i="18"/>
  <c r="G10" i="18" s="1"/>
  <c r="F6" i="18"/>
  <c r="G6" i="18" s="1"/>
  <c r="F3" i="18"/>
  <c r="F5" i="18"/>
  <c r="G5" i="18" s="1"/>
  <c r="F7" i="18"/>
  <c r="G7" i="18" s="1"/>
  <c r="F9" i="18"/>
  <c r="G9" i="18" s="1"/>
  <c r="F4" i="2"/>
  <c r="F8" i="2"/>
  <c r="F11" i="2"/>
  <c r="G11" i="2" s="1"/>
  <c r="F12" i="18" l="1"/>
  <c r="G3" i="18"/>
  <c r="G12" i="18" s="1"/>
  <c r="D6" i="16" s="1"/>
  <c r="G4" i="2" l="1"/>
  <c r="G7" i="2"/>
  <c r="G10" i="2"/>
  <c r="G5" i="2"/>
  <c r="G6" i="2"/>
  <c r="G9" i="2"/>
  <c r="G8" i="2"/>
  <c r="B8" i="16"/>
  <c r="C5" i="16" s="1"/>
  <c r="G3" i="2"/>
  <c r="F12" i="2" l="1"/>
  <c r="G12" i="2"/>
  <c r="D3" i="16" s="1"/>
  <c r="C6" i="16"/>
  <c r="C4" i="16"/>
  <c r="C7" i="16"/>
  <c r="C3" i="16"/>
  <c r="E5" i="16"/>
  <c r="E7" i="16" l="1"/>
  <c r="E6" i="16"/>
  <c r="E3" i="16"/>
  <c r="C8" i="16"/>
  <c r="E4" i="16" l="1"/>
  <c r="E8" i="16" s="1"/>
  <c r="D8" i="16" l="1"/>
</calcChain>
</file>

<file path=xl/sharedStrings.xml><?xml version="1.0" encoding="utf-8"?>
<sst xmlns="http://schemas.openxmlformats.org/spreadsheetml/2006/main" count="175" uniqueCount="102">
  <si>
    <t>Criteria</t>
  </si>
  <si>
    <t>Document Revision #</t>
  </si>
  <si>
    <t>Date</t>
  </si>
  <si>
    <t>Nature of Change/Comments</t>
  </si>
  <si>
    <t>Scorecard</t>
  </si>
  <si>
    <t xml:space="preserve">Strategy </t>
  </si>
  <si>
    <t xml:space="preserve">No. </t>
  </si>
  <si>
    <t xml:space="preserve">Is the ownership of the data within the organisation defined and documented, and/or implemented? </t>
  </si>
  <si>
    <t>Technology</t>
  </si>
  <si>
    <t>Is there a process in place to identify and communicate changes/corrections?</t>
  </si>
  <si>
    <t>In case more than one manager is appointed: Has the division of responsibilities been recorded and communicated throughout the organisation?</t>
  </si>
  <si>
    <t>Process</t>
  </si>
  <si>
    <t>Total</t>
  </si>
  <si>
    <t>Recommendation</t>
  </si>
  <si>
    <t>Score</t>
  </si>
  <si>
    <t xml:space="preserve">Yes, implemented, documented and regularly reviewed </t>
  </si>
  <si>
    <t xml:space="preserve">Yes, implemented and documented </t>
  </si>
  <si>
    <t xml:space="preserve">Yes, implemented </t>
  </si>
  <si>
    <t xml:space="preserve">Yes, documented </t>
  </si>
  <si>
    <t xml:space="preserve">No </t>
  </si>
  <si>
    <t xml:space="preserve">Criteria Scoring </t>
  </si>
  <si>
    <t>Strategy</t>
  </si>
  <si>
    <t>Data</t>
  </si>
  <si>
    <t>People</t>
  </si>
  <si>
    <t>Weight</t>
  </si>
  <si>
    <t>A/W</t>
  </si>
  <si>
    <t>Adjusted Score</t>
  </si>
  <si>
    <t>Weighting</t>
  </si>
  <si>
    <t>Total Score</t>
  </si>
  <si>
    <t>Totals</t>
  </si>
  <si>
    <t>Column2</t>
  </si>
  <si>
    <t>Area</t>
  </si>
  <si>
    <t>0 -  100</t>
  </si>
  <si>
    <t>To what extent has the organisation identified what skills and talents are required in managing data quality?</t>
  </si>
  <si>
    <t xml:space="preserve">To what extent are people working with master data part of an ongoing training program?  </t>
  </si>
  <si>
    <t>Does the data publishing procedure include appropriate authorisation?</t>
  </si>
  <si>
    <t>To what extent does the master product database structure have access authorisation procedures?</t>
  </si>
  <si>
    <t>Company Name</t>
  </si>
  <si>
    <t>STEP 1:</t>
  </si>
  <si>
    <t>STEP 2:</t>
  </si>
  <si>
    <t>Final Report</t>
  </si>
  <si>
    <t xml:space="preserve">    Scope</t>
  </si>
  <si>
    <t>Does the organisation make use of KPIs to monitor and measure its DQM system?</t>
  </si>
  <si>
    <t xml:space="preserve">Based on the results of the analysis of KPIs, are the data quality  processes changed or adapted? </t>
  </si>
  <si>
    <t>Does the data publishing procedure include appropriate authorisation and quality sign-off for data that is supplied to your customers?</t>
  </si>
  <si>
    <t>Can a given GTIN be present and active in more than one of your internal systems? To what extent can you ensure the correct one is in the NPC?</t>
  </si>
  <si>
    <t>Have you mapped your internal classification system(s) onto the valid version(s) of UNSPSC and GPC classifications?</t>
  </si>
  <si>
    <t xml:space="preserve">To what extent does your data comply with the GS1 standards for packaging measurements and tolerances? </t>
  </si>
  <si>
    <t>Have you reviewed the full Healthcare data set and confirmed the source and process for providing quality data for each attribute into the NPC?</t>
  </si>
  <si>
    <t>Has the organisation defined the Data Quality Management (DQM) roles and responsibilities?</t>
  </si>
  <si>
    <t>Is there a good level of understanding of the Healthcare NPC data set of attributes?</t>
  </si>
  <si>
    <t>If you have multiple packaging levels, have you assigned unique GTINs to each level?</t>
  </si>
  <si>
    <t>Does the organisation have a documented data quality strategy or policy in place?</t>
  </si>
  <si>
    <r>
      <t>Does the organisation have a specific process for generating and checking the data for new products, prior to the first distribution of those products? (</t>
    </r>
    <r>
      <rPr>
        <b/>
        <sz val="10"/>
        <rFont val="Calibri"/>
        <family val="2"/>
        <scheme val="minor"/>
      </rPr>
      <t>New Product Introduction</t>
    </r>
    <r>
      <rPr>
        <sz val="10"/>
        <rFont val="Calibri"/>
        <family val="2"/>
        <scheme val="minor"/>
      </rPr>
      <t>)</t>
    </r>
  </si>
  <si>
    <r>
      <t xml:space="preserve">Do you verify and update product data during the </t>
    </r>
    <r>
      <rPr>
        <b/>
        <sz val="10"/>
        <rFont val="Calibri"/>
        <family val="2"/>
        <scheme val="minor"/>
      </rPr>
      <t>product lifetime, including supersession/replacement? How do you end-date the old version and have the new flow into the NPC?</t>
    </r>
  </si>
  <si>
    <r>
      <t xml:space="preserve">Do you have a process for item and price master data provided during the </t>
    </r>
    <r>
      <rPr>
        <b/>
        <sz val="10"/>
        <rFont val="Calibri"/>
        <family val="2"/>
        <scheme val="minor"/>
      </rPr>
      <t>tendering/contract</t>
    </r>
    <r>
      <rPr>
        <sz val="10"/>
        <rFont val="Calibri"/>
        <family val="2"/>
        <scheme val="minor"/>
      </rPr>
      <t xml:space="preserve"> process?</t>
    </r>
  </si>
  <si>
    <r>
      <t xml:space="preserve">Do you have a process for </t>
    </r>
    <r>
      <rPr>
        <b/>
        <sz val="10"/>
        <rFont val="Calibri"/>
        <family val="2"/>
        <scheme val="minor"/>
      </rPr>
      <t>price administration, price changes</t>
    </r>
    <r>
      <rPr>
        <sz val="10"/>
        <rFont val="Calibri"/>
        <family val="2"/>
        <scheme val="minor"/>
      </rPr>
      <t>?</t>
    </r>
  </si>
  <si>
    <r>
      <t xml:space="preserve">Do you have approved processes and procedures for </t>
    </r>
    <r>
      <rPr>
        <b/>
        <sz val="10"/>
        <rFont val="Calibri"/>
        <family val="2"/>
        <scheme val="minor"/>
      </rPr>
      <t>data input</t>
    </r>
    <r>
      <rPr>
        <sz val="10"/>
        <rFont val="Calibri"/>
        <family val="2"/>
        <scheme val="minor"/>
      </rPr>
      <t>?</t>
    </r>
  </si>
  <si>
    <t>If so, do manager(s) who are appointed have the authority to ensure the DQM system is established, implemented and maintained?</t>
  </si>
  <si>
    <t>Do you evaluate the effectiveness of the actions taken to increase the competencies of personnel regarding data quality?</t>
  </si>
  <si>
    <t>Do you have an internal single verified source of data for product master data to manage and share data with trading partners?</t>
  </si>
  <si>
    <t>Do you ensure the security of data from unauthorised change?</t>
  </si>
  <si>
    <t>Has the organisation established how it will use technology to aggregate, validate and publish the Healthcare NPC data set to Recipients via the NPC?</t>
  </si>
  <si>
    <t>To what extent does the technology/database ensure traceability of amendments (change history)?</t>
  </si>
  <si>
    <t>Are your product descriptions all unique?</t>
  </si>
  <si>
    <t>Have you mapped your customer location hierarchy to the NPC GLN hierarchy at the highest level possible (e.g. Commonwealth govt., State Jurisdictions, Regions, DCs, Hospitals, Wards) especially as it relates to both pricing and physical delivery?</t>
  </si>
  <si>
    <t>Are your measurement units in compliance with standards of the NPC accepted units of measure? If not, do you have conversions in place to map your units correctly to the NPC units?</t>
  </si>
  <si>
    <t>Does the data publishing process ensure that product data changes published to the NPC is based upon the most recent version of the product?</t>
  </si>
  <si>
    <t>Can you ensure that product/price data published into the NPC can be traced back to their origin?</t>
  </si>
  <si>
    <t>Do you publish according to your customers' requirements e.g. only ranged items vs all items</t>
  </si>
  <si>
    <t>Does the data publishing technology ensure that product changes published to the NPC is based upon the most recent version of the product?</t>
  </si>
  <si>
    <t>RED</t>
  </si>
  <si>
    <t>BRONZE</t>
  </si>
  <si>
    <t>SILVER</t>
  </si>
  <si>
    <t>GOLD</t>
  </si>
  <si>
    <t>PLATINUM</t>
  </si>
  <si>
    <t>Our Current State</t>
  </si>
  <si>
    <t>Has data quality policy and strategy implemented with some benefits already gained. Has had a Data Quality Management system in place maintaining the National Product Catalogue with quality data for at least 3 months. Has all processes and tools documented. Has clear ownership of data quality. Has good understanding of the standards used in the National Product Catalogue. Communicates well with customers on the subject of data quality.</t>
  </si>
  <si>
    <t>As per GOLD plus considers the quality of the data about their products to be as important as the quality of the products themselves. Considers customers as strategic partners in the sustainability of quality data throughout its lifecycle.</t>
  </si>
  <si>
    <t>Is there a documented procedure in place for handling customer communication concerning data quality?</t>
  </si>
  <si>
    <t>Interested in adopting data quality across the business with the intent to maintain content in the National Product Catalogue, but no data quality elements yet in place. Has little understanding of the standards used in the National Product Catalogue.</t>
  </si>
  <si>
    <t>Has awareness of data quality and the associated benefits. Has an intention to adopt data quality elements across the business and maintain the National Product Catalogue with quality data -  has begun planning for this. Has some understanding of the standards used in the National Product Catalogue.</t>
  </si>
  <si>
    <t>Has committed to data quality across the business in policy and strategy. Has recently implemented a Data Quality Management system which includes maintaining the National Product Catalogue with quality data. Has most of the processes and tools identified but still bedding them in and working toward desired outcomes/benefits. Has good understanding of the standards used in the National Product Catalogue.</t>
  </si>
  <si>
    <t>Owner Name</t>
  </si>
  <si>
    <t>Contributors</t>
  </si>
  <si>
    <t>Instructions</t>
  </si>
  <si>
    <t>Self-Assessment Scorecard</t>
  </si>
  <si>
    <t>Healthcare Data Quality Program</t>
  </si>
  <si>
    <r>
      <rPr>
        <sz val="10"/>
        <color theme="0"/>
        <rFont val="Arial"/>
        <family val="2"/>
      </rPr>
      <t xml:space="preserve">This scorecard tool is to help your organisation look internally at its </t>
    </r>
    <r>
      <rPr>
        <b/>
        <sz val="10"/>
        <color theme="0"/>
        <rFont val="Arial"/>
        <family val="2"/>
      </rPr>
      <t>Strategy, Data, Process, People</t>
    </r>
    <r>
      <rPr>
        <sz val="10"/>
        <color theme="0"/>
        <rFont val="Arial"/>
        <family val="2"/>
      </rPr>
      <t xml:space="preserve"> and </t>
    </r>
    <r>
      <rPr>
        <b/>
        <sz val="10"/>
        <color theme="0"/>
        <rFont val="Arial"/>
        <family val="2"/>
      </rPr>
      <t>Technology</t>
    </r>
    <r>
      <rPr>
        <sz val="10"/>
        <color theme="0"/>
        <rFont val="Arial"/>
        <family val="2"/>
      </rPr>
      <t xml:space="preserve"> with respect to the quality of your master data about your products, especially those that are represented in the National Product Catalogue.</t>
    </r>
    <r>
      <rPr>
        <sz val="11"/>
        <color theme="0"/>
        <rFont val="Arial"/>
        <family val="2"/>
      </rPr>
      <t xml:space="preserve">
</t>
    </r>
  </si>
  <si>
    <r>
      <rPr>
        <sz val="10"/>
        <color theme="0"/>
        <rFont val="Arial"/>
        <family val="2"/>
      </rPr>
      <t xml:space="preserve">Review all questions on the </t>
    </r>
    <r>
      <rPr>
        <b/>
        <sz val="10"/>
        <color theme="0"/>
        <rFont val="Arial"/>
        <family val="2"/>
      </rPr>
      <t>Strategy, Data, Process, People, Tech</t>
    </r>
    <r>
      <rPr>
        <sz val="10"/>
        <color theme="0"/>
        <rFont val="Arial"/>
        <family val="2"/>
      </rPr>
      <t xml:space="preserve"> tabs below. Source your responses from people whose roles best address the question; they may be in your Regulatory, Quality or other departments.</t>
    </r>
  </si>
  <si>
    <r>
      <rPr>
        <sz val="10"/>
        <color theme="0"/>
        <rFont val="Arial"/>
        <family val="2"/>
      </rPr>
      <t>Respond and rate your organisation for each question on the five tabs.</t>
    </r>
    <r>
      <rPr>
        <b/>
        <sz val="10"/>
        <color theme="0"/>
        <rFont val="Arial"/>
        <family val="2"/>
      </rPr>
      <t xml:space="preserve">
Keep in mind: </t>
    </r>
    <r>
      <rPr>
        <sz val="10"/>
        <color theme="0"/>
        <rFont val="Arial"/>
        <family val="2"/>
      </rPr>
      <t xml:space="preserve">Do you have it? Is it documented? Do you use it? Do you have change process? </t>
    </r>
  </si>
  <si>
    <t xml:space="preserve">
STEP 3:</t>
  </si>
  <si>
    <t>101 - 200</t>
  </si>
  <si>
    <t>201 - 300</t>
  </si>
  <si>
    <t>301 - 400</t>
  </si>
  <si>
    <t>401 - 500</t>
  </si>
  <si>
    <r>
      <rPr>
        <sz val="10"/>
        <color theme="0"/>
        <rFont val="Arial"/>
        <family val="2"/>
      </rPr>
      <t xml:space="preserve">
View the</t>
    </r>
    <r>
      <rPr>
        <b/>
        <sz val="10"/>
        <color theme="0"/>
        <rFont val="Arial"/>
        <family val="2"/>
      </rPr>
      <t xml:space="preserve"> Final Report </t>
    </r>
    <r>
      <rPr>
        <sz val="10"/>
        <color theme="0"/>
        <rFont val="Arial"/>
        <family val="2"/>
      </rPr>
      <t>tab to see your overall score(s). Repeat this self-assessment when your organisation has made improvements to see your new rating.</t>
    </r>
  </si>
  <si>
    <t>If a criteria is not applicable, set the 'Weight' to ZERO.</t>
  </si>
  <si>
    <t>Is there a data quality team that has Executive sponsorship?</t>
  </si>
  <si>
    <t>Does the organisation follow a Data Quality Management (DQM) system?</t>
  </si>
  <si>
    <t>To what extent does your organsiation strive to deliver data about your products with the same quality as the products themselves?</t>
  </si>
  <si>
    <t>Have you assigned the correct Prostheses Rebate Code to all and any items you supply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</si>
</sst>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Arial"/>
      <family val="2"/>
    </font>
    <font>
      <b/>
      <sz val="11"/>
      <color theme="1"/>
      <name val="Calibri"/>
      <family val="2"/>
      <scheme val="minor"/>
    </font>
    <font>
      <b/>
      <sz val="12"/>
      <color theme="0"/>
      <name val="Calibri"/>
      <family val="2"/>
      <scheme val="minor"/>
    </font>
    <font>
      <sz val="11"/>
      <color indexed="8"/>
      <name val="Calibri"/>
      <family val="2"/>
    </font>
    <font>
      <b/>
      <sz val="14"/>
      <color theme="0"/>
      <name val="Calibri"/>
      <family val="2"/>
      <scheme val="minor"/>
    </font>
    <font>
      <b/>
      <sz val="28"/>
      <color rgb="FF0070C0"/>
      <name val="Calibri"/>
      <family val="2"/>
      <scheme val="minor"/>
    </font>
    <font>
      <sz val="10"/>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2"/>
      <name val="Calibri"/>
      <family val="2"/>
      <scheme val="minor"/>
    </font>
    <font>
      <b/>
      <sz val="10"/>
      <name val="Calibri"/>
      <family val="2"/>
      <scheme val="minor"/>
    </font>
    <font>
      <sz val="11"/>
      <color theme="0"/>
      <name val="Calibri"/>
      <family val="2"/>
      <scheme val="minor"/>
    </font>
    <font>
      <b/>
      <sz val="14"/>
      <color theme="0"/>
      <name val="Arial"/>
      <family val="2"/>
    </font>
    <font>
      <sz val="10"/>
      <color theme="0"/>
      <name val="Arial"/>
      <family val="2"/>
    </font>
    <font>
      <b/>
      <sz val="16"/>
      <color theme="0"/>
      <name val="Arial"/>
      <family val="2"/>
    </font>
    <font>
      <sz val="16"/>
      <color theme="0"/>
      <name val="Calibri"/>
      <family val="2"/>
      <scheme val="minor"/>
    </font>
    <font>
      <b/>
      <sz val="11"/>
      <color theme="0"/>
      <name val="Calibri"/>
      <family val="2"/>
      <scheme val="minor"/>
    </font>
    <font>
      <b/>
      <sz val="12"/>
      <color theme="3" tint="-0.249977111117893"/>
      <name val="Calibri"/>
      <family val="2"/>
      <scheme val="minor"/>
    </font>
    <font>
      <sz val="10"/>
      <color theme="1"/>
      <name val="Calibri"/>
      <family val="2"/>
      <scheme val="minor"/>
    </font>
    <font>
      <sz val="10"/>
      <color theme="3" tint="-0.249977111117893"/>
      <name val="Calibri"/>
      <family val="2"/>
      <scheme val="minor"/>
    </font>
    <font>
      <b/>
      <sz val="20"/>
      <color theme="0"/>
      <name val="Calibri"/>
      <family val="2"/>
      <scheme val="minor"/>
    </font>
    <font>
      <sz val="11"/>
      <color theme="1"/>
      <name val="Calibri"/>
      <family val="2"/>
      <scheme val="minor"/>
    </font>
    <font>
      <sz val="11"/>
      <color rgb="FFFF0000"/>
      <name val="Calibri"/>
      <family val="2"/>
      <scheme val="minor"/>
    </font>
    <font>
      <sz val="11"/>
      <color theme="0"/>
      <name val="Arial"/>
      <family val="2"/>
    </font>
    <font>
      <b/>
      <sz val="11"/>
      <color theme="0"/>
      <name val="Arial"/>
      <family val="2"/>
    </font>
    <font>
      <b/>
      <sz val="10"/>
      <color theme="0"/>
      <name val="Arial"/>
      <family val="2"/>
    </font>
    <font>
      <sz val="12"/>
      <color theme="1"/>
      <name val="Calibri"/>
      <family val="2"/>
      <scheme val="minor"/>
    </font>
    <font>
      <b/>
      <sz val="16"/>
      <color theme="0"/>
      <name val="Calibri"/>
      <family val="2"/>
      <scheme val="minor"/>
    </font>
    <font>
      <b/>
      <sz val="20"/>
      <color rgb="FF0070C0"/>
      <name val="Calibri"/>
      <family val="2"/>
      <scheme val="minor"/>
    </font>
    <font>
      <sz val="12"/>
      <name val="Calibri"/>
      <family val="2"/>
      <scheme val="minor"/>
    </font>
    <font>
      <b/>
      <sz val="11"/>
      <name val="Calibri"/>
      <family val="2"/>
      <scheme val="minor"/>
    </font>
    <font>
      <sz val="12"/>
      <name val="Cambria"/>
      <family val="1"/>
      <scheme val="major"/>
    </font>
  </fonts>
  <fills count="15">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39997558519241921"/>
        <bgColor indexed="64"/>
      </patternFill>
    </fill>
    <fill>
      <patternFill patternType="solid">
        <fgColor theme="3" tint="0.39994506668294322"/>
        <bgColor indexed="64"/>
      </patternFill>
    </fill>
    <fill>
      <patternFill patternType="solid">
        <fgColor theme="2" tint="-9.9948118533890809E-2"/>
        <bgColor indexed="64"/>
      </patternFill>
    </fill>
    <fill>
      <patternFill patternType="solid">
        <fgColor theme="9" tint="0.39994506668294322"/>
        <bgColor indexed="64"/>
      </patternFill>
    </fill>
    <fill>
      <patternFill patternType="solid">
        <fgColor theme="4" tint="0.39994506668294322"/>
        <bgColor indexed="64"/>
      </patternFill>
    </fill>
  </fills>
  <borders count="31">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4" fillId="0" borderId="0"/>
  </cellStyleXfs>
  <cellXfs count="104">
    <xf numFmtId="0" fontId="0" fillId="0" borderId="0" xfId="0"/>
    <xf numFmtId="0" fontId="1" fillId="0" borderId="0" xfId="1"/>
    <xf numFmtId="0" fontId="1" fillId="3" borderId="0" xfId="1" applyFill="1"/>
    <xf numFmtId="0" fontId="1" fillId="10" borderId="0" xfId="1" applyFill="1"/>
    <xf numFmtId="0" fontId="20" fillId="0" borderId="10" xfId="0" applyFont="1" applyBorder="1" applyAlignment="1" applyProtection="1">
      <alignment horizontal="left" vertical="top" wrapText="1"/>
      <protection locked="0"/>
    </xf>
    <xf numFmtId="0" fontId="0" fillId="0" borderId="0" xfId="0" quotePrefix="1"/>
    <xf numFmtId="0" fontId="9" fillId="9" borderId="25" xfId="0" applyFont="1" applyFill="1" applyBorder="1" applyAlignment="1">
      <alignment horizontal="center" vertical="center"/>
    </xf>
    <xf numFmtId="0" fontId="9" fillId="8" borderId="19" xfId="0" applyFont="1" applyFill="1" applyBorder="1" applyAlignment="1">
      <alignment horizontal="center" vertical="center"/>
    </xf>
    <xf numFmtId="0" fontId="9" fillId="7" borderId="19" xfId="0" applyFont="1" applyFill="1" applyBorder="1" applyAlignment="1">
      <alignment horizontal="center" vertical="center"/>
    </xf>
    <xf numFmtId="0" fontId="9" fillId="6" borderId="19" xfId="0" applyFont="1" applyFill="1" applyBorder="1" applyAlignment="1">
      <alignment horizontal="center" vertical="center"/>
    </xf>
    <xf numFmtId="0" fontId="9" fillId="4" borderId="21"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0" fillId="5" borderId="2" xfId="0" applyFill="1" applyBorder="1" applyAlignment="1" applyProtection="1">
      <alignment horizontal="center" vertical="center" wrapText="1"/>
      <protection locked="0"/>
    </xf>
    <xf numFmtId="0" fontId="18" fillId="2" borderId="6" xfId="0" applyFont="1" applyFill="1" applyBorder="1" applyAlignment="1">
      <alignment horizontal="center"/>
    </xf>
    <xf numFmtId="0" fontId="18" fillId="2" borderId="7" xfId="0" applyFont="1" applyFill="1" applyBorder="1" applyAlignment="1">
      <alignment horizontal="center"/>
    </xf>
    <xf numFmtId="0" fontId="2" fillId="0" borderId="5" xfId="0" applyFont="1" applyBorder="1" applyAlignment="1">
      <alignment horizontal="center" vertical="center"/>
    </xf>
    <xf numFmtId="0" fontId="7" fillId="0" borderId="2" xfId="0" applyFont="1" applyBorder="1" applyAlignment="1">
      <alignment vertical="center" wrapText="1"/>
    </xf>
    <xf numFmtId="2" fontId="0" fillId="5" borderId="2" xfId="0" applyNumberFormat="1" applyFill="1" applyBorder="1" applyAlignment="1">
      <alignment horizontal="center" vertical="center" wrapText="1"/>
    </xf>
    <xf numFmtId="1" fontId="2" fillId="0" borderId="2" xfId="0" applyNumberFormat="1" applyFont="1" applyBorder="1" applyAlignment="1">
      <alignment horizontal="center" vertical="center"/>
    </xf>
    <xf numFmtId="0" fontId="10" fillId="0" borderId="0" xfId="0" applyFont="1"/>
    <xf numFmtId="0" fontId="19" fillId="2" borderId="4" xfId="0" applyFont="1" applyFill="1" applyBorder="1" applyAlignment="1">
      <alignment horizontal="center"/>
    </xf>
    <xf numFmtId="0" fontId="3" fillId="2" borderId="3" xfId="0" applyFont="1" applyFill="1" applyBorder="1" applyAlignment="1">
      <alignment horizontal="center"/>
    </xf>
    <xf numFmtId="1" fontId="3" fillId="2" borderId="1" xfId="0" applyNumberFormat="1" applyFont="1" applyFill="1" applyBorder="1" applyAlignment="1">
      <alignment horizontal="center"/>
    </xf>
    <xf numFmtId="1" fontId="2" fillId="0" borderId="9" xfId="0" applyNumberFormat="1" applyFont="1" applyBorder="1" applyAlignment="1">
      <alignment horizontal="center"/>
    </xf>
    <xf numFmtId="0" fontId="13" fillId="0" borderId="0" xfId="0" applyFont="1"/>
    <xf numFmtId="0" fontId="2" fillId="0" borderId="19" xfId="0" applyFont="1" applyBorder="1" applyAlignment="1">
      <alignment horizontal="center"/>
    </xf>
    <xf numFmtId="0" fontId="2" fillId="0" borderId="21" xfId="0" applyFont="1" applyBorder="1" applyAlignment="1">
      <alignment horizontal="center"/>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6" fillId="0" borderId="0" xfId="1" applyFont="1" applyAlignment="1">
      <alignment horizontal="center" vertical="center" wrapText="1"/>
    </xf>
    <xf numFmtId="0" fontId="26" fillId="10" borderId="0" xfId="1" applyFont="1" applyFill="1" applyAlignment="1">
      <alignment horizontal="left" vertical="top" wrapText="1"/>
    </xf>
    <xf numFmtId="0" fontId="3" fillId="10" borderId="2" xfId="1" applyFont="1" applyFill="1" applyBorder="1" applyAlignment="1">
      <alignment horizontal="left" vertical="center" indent="1"/>
    </xf>
    <xf numFmtId="0" fontId="1" fillId="0" borderId="12" xfId="1" applyBorder="1"/>
    <xf numFmtId="0" fontId="11" fillId="0" borderId="2" xfId="1" applyFont="1" applyBorder="1" applyAlignment="1" applyProtection="1">
      <alignment horizontal="left"/>
      <protection locked="0"/>
    </xf>
    <xf numFmtId="0" fontId="28" fillId="0" borderId="2" xfId="0" applyFont="1" applyBorder="1" applyAlignment="1" applyProtection="1">
      <alignment horizontal="left"/>
      <protection locked="0"/>
    </xf>
    <xf numFmtId="0" fontId="7" fillId="0" borderId="2" xfId="1" applyFont="1" applyBorder="1" applyAlignment="1" applyProtection="1">
      <alignment wrapText="1"/>
      <protection locked="0"/>
    </xf>
    <xf numFmtId="1" fontId="8" fillId="3" borderId="0" xfId="0" applyNumberFormat="1" applyFont="1" applyFill="1" applyAlignment="1">
      <alignment horizontal="center" vertical="center"/>
    </xf>
    <xf numFmtId="0" fontId="27" fillId="10" borderId="0" xfId="1" applyFont="1" applyFill="1" applyAlignment="1">
      <alignment horizontal="left" vertical="top" wrapText="1"/>
    </xf>
    <xf numFmtId="0" fontId="26" fillId="10" borderId="0" xfId="1" applyFont="1" applyFill="1" applyAlignment="1">
      <alignment vertical="top"/>
    </xf>
    <xf numFmtId="0" fontId="24" fillId="0" borderId="2" xfId="0" applyFont="1" applyBorder="1" applyAlignment="1">
      <alignment horizontal="center" vertical="center"/>
    </xf>
    <xf numFmtId="0" fontId="2" fillId="11" borderId="0" xfId="0" applyFont="1" applyFill="1" applyAlignment="1">
      <alignment horizontal="left" vertical="center"/>
    </xf>
    <xf numFmtId="1" fontId="28" fillId="0" borderId="0" xfId="0" applyNumberFormat="1" applyFont="1" applyFill="1" applyAlignment="1">
      <alignment horizontal="center" vertical="center"/>
    </xf>
    <xf numFmtId="1" fontId="11" fillId="12" borderId="0" xfId="0" applyNumberFormat="1" applyFont="1" applyFill="1" applyAlignment="1">
      <alignment horizontal="center" vertical="center"/>
    </xf>
    <xf numFmtId="0" fontId="0" fillId="0" borderId="0" xfId="0" applyFill="1"/>
    <xf numFmtId="0" fontId="9" fillId="0" borderId="0" xfId="0" applyFont="1" applyFill="1" applyBorder="1" applyAlignment="1">
      <alignment horizontal="center" vertical="center"/>
    </xf>
    <xf numFmtId="0" fontId="31" fillId="9" borderId="0" xfId="0" applyFont="1" applyFill="1" applyBorder="1" applyAlignment="1">
      <alignment horizontal="center" vertical="center"/>
    </xf>
    <xf numFmtId="0" fontId="32" fillId="9" borderId="0" xfId="0" applyFont="1" applyFill="1" applyBorder="1" applyAlignment="1">
      <alignment horizontal="left" vertical="center"/>
    </xf>
    <xf numFmtId="0" fontId="32" fillId="13" borderId="0" xfId="0" applyFont="1" applyFill="1" applyBorder="1" applyAlignment="1">
      <alignment horizontal="left" vertical="center"/>
    </xf>
    <xf numFmtId="0" fontId="32" fillId="14" borderId="0" xfId="0" applyFont="1" applyFill="1" applyBorder="1" applyAlignment="1">
      <alignment horizontal="left" vertical="center"/>
    </xf>
    <xf numFmtId="0" fontId="31" fillId="6" borderId="0" xfId="0" applyFont="1" applyFill="1" applyBorder="1" applyAlignment="1">
      <alignment horizontal="center" vertical="center"/>
    </xf>
    <xf numFmtId="0" fontId="32" fillId="6" borderId="0" xfId="0" applyFont="1" applyFill="1" applyBorder="1" applyAlignment="1">
      <alignment horizontal="left" vertical="center"/>
    </xf>
    <xf numFmtId="0" fontId="31" fillId="4" borderId="0" xfId="1" applyFont="1" applyFill="1" applyBorder="1" applyAlignment="1">
      <alignment horizontal="center" vertical="center"/>
    </xf>
    <xf numFmtId="49" fontId="32" fillId="4" borderId="0" xfId="0" applyNumberFormat="1" applyFont="1" applyFill="1" applyBorder="1" applyAlignment="1">
      <alignment horizontal="left" vertical="center"/>
    </xf>
    <xf numFmtId="1" fontId="28" fillId="10" borderId="0" xfId="0" applyNumberFormat="1" applyFont="1" applyFill="1" applyAlignment="1">
      <alignment horizontal="center" vertical="center"/>
    </xf>
    <xf numFmtId="1" fontId="8" fillId="0" borderId="0" xfId="0" applyNumberFormat="1" applyFont="1" applyAlignment="1">
      <alignment horizontal="center" vertical="center"/>
    </xf>
    <xf numFmtId="0" fontId="8" fillId="12" borderId="0" xfId="0" applyFont="1" applyFill="1" applyAlignment="1">
      <alignment horizontal="center" vertical="center"/>
    </xf>
    <xf numFmtId="0" fontId="8" fillId="12" borderId="0" xfId="0" applyFont="1" applyFill="1" applyAlignment="1">
      <alignment horizontal="left" vertical="center"/>
    </xf>
    <xf numFmtId="1" fontId="8" fillId="12" borderId="0" xfId="0" applyNumberFormat="1" applyFont="1" applyFill="1" applyAlignment="1">
      <alignment horizontal="center" vertical="center"/>
    </xf>
    <xf numFmtId="0" fontId="31" fillId="13" borderId="0" xfId="1" applyFont="1" applyFill="1" applyBorder="1" applyAlignment="1">
      <alignment horizontal="center" vertical="center" wrapText="1"/>
    </xf>
    <xf numFmtId="0" fontId="33" fillId="14" borderId="0" xfId="1" applyFont="1" applyFill="1" applyBorder="1" applyAlignment="1">
      <alignment horizontal="center" vertical="center"/>
    </xf>
    <xf numFmtId="0" fontId="2" fillId="11" borderId="0" xfId="0" applyFont="1" applyFill="1" applyAlignment="1">
      <alignment horizontal="left" vertical="center" indent="1"/>
    </xf>
    <xf numFmtId="0" fontId="2" fillId="0" borderId="0" xfId="0" applyFont="1" applyFill="1" applyAlignment="1">
      <alignment horizontal="left" vertical="center" indent="1"/>
    </xf>
    <xf numFmtId="0" fontId="30" fillId="0" borderId="0" xfId="1" applyFont="1" applyAlignment="1">
      <alignment horizontal="center"/>
    </xf>
    <xf numFmtId="0" fontId="30" fillId="0" borderId="12" xfId="1" applyFont="1" applyBorder="1" applyAlignment="1">
      <alignment horizontal="center" vertical="top"/>
    </xf>
    <xf numFmtId="0" fontId="26" fillId="10" borderId="0" xfId="0" applyFont="1" applyFill="1" applyAlignment="1">
      <alignment horizontal="left" vertical="top" wrapText="1"/>
    </xf>
    <xf numFmtId="0" fontId="14" fillId="10" borderId="0" xfId="0" applyFont="1" applyFill="1" applyAlignment="1">
      <alignment horizontal="center" vertical="center" wrapText="1"/>
    </xf>
    <xf numFmtId="0" fontId="16" fillId="10" borderId="0" xfId="1" applyFont="1" applyFill="1" applyAlignment="1">
      <alignment vertical="top" wrapText="1"/>
    </xf>
    <xf numFmtId="0" fontId="17" fillId="10" borderId="0" xfId="0" applyFont="1" applyFill="1" applyAlignment="1">
      <alignment vertical="top"/>
    </xf>
    <xf numFmtId="0" fontId="26" fillId="10" borderId="0" xfId="1" applyFont="1" applyFill="1" applyAlignment="1">
      <alignment vertical="top"/>
    </xf>
    <xf numFmtId="0" fontId="23" fillId="0" borderId="0" xfId="0" applyFont="1" applyAlignment="1">
      <alignment vertical="top"/>
    </xf>
    <xf numFmtId="0" fontId="11" fillId="0" borderId="10" xfId="1" applyFont="1" applyBorder="1" applyAlignment="1" applyProtection="1">
      <alignment horizontal="left"/>
      <protection locked="0"/>
    </xf>
    <xf numFmtId="0" fontId="11" fillId="0" borderId="14" xfId="1" applyFont="1" applyBorder="1" applyAlignment="1" applyProtection="1">
      <alignment horizontal="left"/>
      <protection locked="0"/>
    </xf>
    <xf numFmtId="0" fontId="28" fillId="0" borderId="14" xfId="0" applyFont="1" applyBorder="1" applyAlignment="1" applyProtection="1">
      <alignment horizontal="left"/>
      <protection locked="0"/>
    </xf>
    <xf numFmtId="0" fontId="29" fillId="10" borderId="29" xfId="0" applyFont="1" applyFill="1" applyBorder="1" applyAlignment="1">
      <alignment horizontal="center"/>
    </xf>
    <xf numFmtId="0" fontId="29" fillId="10" borderId="30" xfId="0" applyFont="1" applyFill="1" applyBorder="1" applyAlignment="1">
      <alignment horizontal="center"/>
    </xf>
    <xf numFmtId="0" fontId="26" fillId="10" borderId="0" xfId="1" applyFont="1" applyFill="1" applyAlignment="1">
      <alignment horizontal="left" vertical="top" wrapText="1"/>
    </xf>
    <xf numFmtId="0" fontId="26" fillId="10" borderId="0" xfId="1" applyFont="1" applyFill="1" applyAlignment="1">
      <alignment horizontal="left" vertical="top"/>
    </xf>
    <xf numFmtId="0" fontId="27" fillId="10" borderId="0" xfId="1" applyFont="1" applyFill="1" applyAlignment="1">
      <alignment horizontal="left" vertical="top" wrapText="1"/>
    </xf>
    <xf numFmtId="0" fontId="22" fillId="10" borderId="13" xfId="0" applyFont="1" applyFill="1" applyBorder="1" applyAlignment="1">
      <alignment horizontal="center" vertical="center"/>
    </xf>
    <xf numFmtId="0" fontId="22" fillId="10" borderId="0" xfId="0" applyFont="1" applyFill="1" applyAlignment="1">
      <alignment horizontal="center" vertical="center"/>
    </xf>
    <xf numFmtId="0" fontId="18" fillId="2" borderId="8" xfId="0" applyFont="1" applyFill="1" applyBorder="1" applyAlignment="1">
      <alignment horizontal="center"/>
    </xf>
    <xf numFmtId="0" fontId="18" fillId="2" borderId="12" xfId="0" applyFont="1" applyFill="1" applyBorder="1" applyAlignment="1">
      <alignment horizontal="center"/>
    </xf>
    <xf numFmtId="2" fontId="21" fillId="0" borderId="10" xfId="0" applyNumberFormat="1" applyFont="1" applyBorder="1" applyAlignment="1" applyProtection="1">
      <alignment horizontal="left" vertical="top"/>
      <protection locked="0"/>
    </xf>
    <xf numFmtId="2" fontId="21" fillId="0" borderId="11" xfId="0" applyNumberFormat="1" applyFont="1" applyBorder="1" applyAlignment="1" applyProtection="1">
      <alignment horizontal="left" vertical="top"/>
      <protection locked="0"/>
    </xf>
    <xf numFmtId="0" fontId="10" fillId="4" borderId="22" xfId="0" applyFont="1" applyFill="1" applyBorder="1" applyAlignment="1">
      <alignment horizontal="left" indent="1"/>
    </xf>
    <xf numFmtId="0" fontId="10" fillId="4" borderId="23" xfId="0" applyFont="1" applyFill="1" applyBorder="1" applyAlignment="1">
      <alignment horizontal="left" indent="1"/>
    </xf>
    <xf numFmtId="0" fontId="10" fillId="4" borderId="24" xfId="0" applyFont="1" applyFill="1" applyBorder="1" applyAlignment="1">
      <alignment horizontal="left" inden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wrapText="1"/>
    </xf>
    <xf numFmtId="0" fontId="10" fillId="9" borderId="15" xfId="0" applyFont="1" applyFill="1" applyBorder="1" applyAlignment="1">
      <alignment horizontal="left" indent="1"/>
    </xf>
    <xf numFmtId="0" fontId="10" fillId="9" borderId="0" xfId="0" applyFont="1" applyFill="1" applyAlignment="1">
      <alignment horizontal="left" indent="1"/>
    </xf>
    <xf numFmtId="0" fontId="10" fillId="9" borderId="20" xfId="0" applyFont="1" applyFill="1" applyBorder="1" applyAlignment="1">
      <alignment horizontal="left" indent="1"/>
    </xf>
    <xf numFmtId="0" fontId="10" fillId="8" borderId="15" xfId="0" applyFont="1" applyFill="1" applyBorder="1" applyAlignment="1">
      <alignment horizontal="left" indent="1"/>
    </xf>
    <xf numFmtId="0" fontId="10" fillId="8" borderId="0" xfId="0" applyFont="1" applyFill="1" applyAlignment="1">
      <alignment horizontal="left" indent="1"/>
    </xf>
    <xf numFmtId="0" fontId="10" fillId="8" borderId="20" xfId="0" applyFont="1" applyFill="1" applyBorder="1" applyAlignment="1">
      <alignment horizontal="left" indent="1"/>
    </xf>
    <xf numFmtId="0" fontId="10" fillId="7" borderId="15" xfId="0" applyFont="1" applyFill="1" applyBorder="1" applyAlignment="1">
      <alignment horizontal="left" indent="1"/>
    </xf>
    <xf numFmtId="0" fontId="10" fillId="7" borderId="0" xfId="0" applyFont="1" applyFill="1" applyAlignment="1">
      <alignment horizontal="left" indent="1"/>
    </xf>
    <xf numFmtId="0" fontId="10" fillId="7" borderId="20" xfId="0" applyFont="1" applyFill="1" applyBorder="1" applyAlignment="1">
      <alignment horizontal="left" indent="1"/>
    </xf>
    <xf numFmtId="49" fontId="10" fillId="6" borderId="15" xfId="0" applyNumberFormat="1" applyFont="1" applyFill="1" applyBorder="1" applyAlignment="1">
      <alignment horizontal="left" indent="1"/>
    </xf>
    <xf numFmtId="49" fontId="10" fillId="6" borderId="0" xfId="0" applyNumberFormat="1" applyFont="1" applyFill="1" applyAlignment="1">
      <alignment horizontal="left" indent="1"/>
    </xf>
    <xf numFmtId="49" fontId="10" fillId="6" borderId="20" xfId="0" applyNumberFormat="1" applyFont="1" applyFill="1" applyBorder="1" applyAlignment="1">
      <alignment horizontal="left" indent="1"/>
    </xf>
    <xf numFmtId="0" fontId="22" fillId="11" borderId="0" xfId="0" applyFont="1" applyFill="1" applyAlignment="1">
      <alignment horizontal="center"/>
    </xf>
  </cellXfs>
  <cellStyles count="3">
    <cellStyle name="Normal" xfId="0" builtinId="0"/>
    <cellStyle name="Normal 2" xfId="1" xr:uid="{00000000-0005-0000-0000-000001000000}"/>
    <cellStyle name="Standard_Tabelle1" xfId="2" xr:uid="{00000000-0005-0000-0000-000002000000}"/>
  </cellStyles>
  <dxfs count="103">
    <dxf>
      <font>
        <strike val="0"/>
        <outline val="0"/>
        <shadow val="0"/>
        <u val="none"/>
        <vertAlign val="baseline"/>
        <sz val="12"/>
        <name val="Calibri"/>
        <family val="2"/>
        <scheme val="minor"/>
      </font>
      <numFmt numFmtId="1" formatCode="0"/>
      <alignment horizontal="center" vertical="center" textRotation="0" wrapText="0" indent="0" justifyLastLine="0" shrinkToFit="0" readingOrder="0"/>
    </dxf>
    <dxf>
      <font>
        <strike val="0"/>
        <outline val="0"/>
        <shadow val="0"/>
        <u val="none"/>
        <vertAlign val="baseline"/>
        <sz val="12"/>
        <name val="Calibri"/>
        <family val="2"/>
        <scheme val="minor"/>
      </font>
      <numFmt numFmtId="1" formatCode="0"/>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fill>
        <patternFill patternType="solid">
          <fgColor indexed="64"/>
          <bgColor theme="3" tint="0.39994506668294322"/>
        </patternFill>
      </fill>
      <alignment horizontal="center" vertical="center" textRotation="0" wrapText="0" indent="0" justifyLastLine="0" shrinkToFit="0" readingOrder="0"/>
    </dxf>
    <dxf>
      <font>
        <color auto="1"/>
      </font>
      <fill>
        <patternFill>
          <bgColor theme="3" tint="0.59996337778862885"/>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
      <font>
        <color auto="1"/>
      </font>
      <fill>
        <patternFill>
          <bgColor theme="3" tint="0.59996337778862885"/>
        </patternFill>
      </fill>
    </dxf>
    <dxf>
      <fill>
        <patternFill>
          <bgColor rgb="FFFF0000"/>
        </patternFill>
      </fill>
    </dxf>
    <dxf>
      <fill>
        <patternFill>
          <bgColor rgb="FFFFC000"/>
        </patternFill>
      </fill>
    </dxf>
    <dxf>
      <fill>
        <patternFill>
          <bgColor rgb="FFFFCC99"/>
        </patternFill>
      </fill>
    </dxf>
    <dxf>
      <fill>
        <patternFill>
          <bgColor rgb="FF92D050"/>
        </patternFill>
      </fill>
    </dxf>
  </dxfs>
  <tableStyles count="0" defaultTableStyle="TableStyleMedium9" defaultPivotStyle="PivotStyleLight16"/>
  <colors>
    <mruColors>
      <color rgb="FFFFCC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overlay val="0"/>
    </c:title>
    <c:autoTitleDeleted val="0"/>
    <c:plotArea>
      <c:layout/>
      <c:radarChart>
        <c:radarStyle val="marker"/>
        <c:varyColors val="0"/>
        <c:ser>
          <c:idx val="1"/>
          <c:order val="0"/>
          <c:tx>
            <c:strRef>
              <c:f>'Final Report'!$C$2</c:f>
              <c:strCache>
                <c:ptCount val="1"/>
                <c:pt idx="0">
                  <c:v>Column2</c:v>
                </c:pt>
              </c:strCache>
            </c:strRef>
          </c:tx>
          <c:cat>
            <c:strRef>
              <c:f>'Final Report'!$A$3:$A$7</c:f>
              <c:strCache>
                <c:ptCount val="5"/>
                <c:pt idx="0">
                  <c:v>Strategy</c:v>
                </c:pt>
                <c:pt idx="1">
                  <c:v>Data</c:v>
                </c:pt>
                <c:pt idx="2">
                  <c:v>People</c:v>
                </c:pt>
                <c:pt idx="3">
                  <c:v>Process</c:v>
                </c:pt>
                <c:pt idx="4">
                  <c:v>Technology</c:v>
                </c:pt>
              </c:strCache>
            </c:strRef>
          </c:cat>
          <c:val>
            <c:numRef>
              <c:f>'Final Report'!$C$3:$C$7</c:f>
            </c:numRef>
          </c:val>
          <c:extLst>
            <c:ext xmlns:c16="http://schemas.microsoft.com/office/drawing/2014/chart" uri="{C3380CC4-5D6E-409C-BE32-E72D297353CC}">
              <c16:uniqueId val="{00000000-F55C-47AC-8215-CEFF3E076272}"/>
            </c:ext>
          </c:extLst>
        </c:ser>
        <c:ser>
          <c:idx val="3"/>
          <c:order val="1"/>
          <c:tx>
            <c:strRef>
              <c:f>'Final Report'!$E$2</c:f>
              <c:strCache>
                <c:ptCount val="1"/>
                <c:pt idx="0">
                  <c:v>Total Score</c:v>
                </c:pt>
              </c:strCache>
            </c:strRef>
          </c:tx>
          <c:cat>
            <c:strRef>
              <c:f>'Final Report'!$A$3:$A$7</c:f>
              <c:strCache>
                <c:ptCount val="5"/>
                <c:pt idx="0">
                  <c:v>Strategy</c:v>
                </c:pt>
                <c:pt idx="1">
                  <c:v>Data</c:v>
                </c:pt>
                <c:pt idx="2">
                  <c:v>People</c:v>
                </c:pt>
                <c:pt idx="3">
                  <c:v>Process</c:v>
                </c:pt>
                <c:pt idx="4">
                  <c:v>Technology</c:v>
                </c:pt>
              </c:strCache>
            </c:strRef>
          </c:cat>
          <c:val>
            <c:numRef>
              <c:f>'Final Report'!$D$3:$D$7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55C-47AC-8215-CEFF3E076272}"/>
            </c:ext>
          </c:extLst>
        </c:ser>
        <c:dLbls>
          <c:showLegendKey val="0"/>
          <c:showVal val="0"/>
          <c:showCatName val="0"/>
          <c:showSerName val="0"/>
          <c:showPercent val="0"/>
          <c:showBubbleSize val="0"/>
        </c:dLbls>
        <c:axId val="95487872"/>
        <c:axId val="96114944"/>
      </c:radarChart>
      <c:catAx>
        <c:axId val="95487872"/>
        <c:scaling>
          <c:orientation val="minMax"/>
        </c:scaling>
        <c:delete val="0"/>
        <c:axPos val="b"/>
        <c:majorGridlines/>
        <c:numFmt formatCode="General" sourceLinked="0"/>
        <c:majorTickMark val="out"/>
        <c:minorTickMark val="none"/>
        <c:tickLblPos val="nextTo"/>
        <c:crossAx val="96114944"/>
        <c:crosses val="autoZero"/>
        <c:auto val="1"/>
        <c:lblAlgn val="ctr"/>
        <c:lblOffset val="100"/>
        <c:noMultiLvlLbl val="0"/>
      </c:catAx>
      <c:valAx>
        <c:axId val="96114944"/>
        <c:scaling>
          <c:orientation val="minMax"/>
          <c:max val="500"/>
          <c:min val="0"/>
        </c:scaling>
        <c:delete val="0"/>
        <c:axPos val="l"/>
        <c:majorGridlines/>
        <c:numFmt formatCode="0" sourceLinked="1"/>
        <c:majorTickMark val="cross"/>
        <c:minorTickMark val="none"/>
        <c:tickLblPos val="nextTo"/>
        <c:crossAx val="95487872"/>
        <c:crosses val="autoZero"/>
        <c:crossBetween val="between"/>
        <c:majorUnit val="100"/>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4_4">
  <dgm:title val=""/>
  <dgm:desc val=""/>
  <dgm:catLst>
    <dgm:cat type="accent4" pri="11400"/>
  </dgm:catLst>
  <dgm:styleLbl name="node0">
    <dgm:fillClrLst meth="cycle">
      <a:schemeClr val="accent4">
        <a:shade val="60000"/>
      </a:schemeClr>
    </dgm:fillClrLst>
    <dgm:linClrLst meth="repeat">
      <a:schemeClr val="lt1"/>
    </dgm:linClrLst>
    <dgm:effectClrLst/>
    <dgm:txLinClrLst/>
    <dgm:txFillClrLst/>
    <dgm:txEffectClrLst/>
  </dgm:styleLbl>
  <dgm:styleLbl name="node1">
    <dgm:fillClrLst meth="cycle">
      <a:schemeClr val="accent4">
        <a:shade val="50000"/>
      </a:schemeClr>
      <a:schemeClr val="accent4">
        <a:tint val="55000"/>
      </a:schemeClr>
    </dgm:fillClrLst>
    <dgm:linClrLst meth="repeat">
      <a:schemeClr val="lt1"/>
    </dgm:linClrLst>
    <dgm:effectClrLst/>
    <dgm:txLinClrLst/>
    <dgm:txFillClrLst/>
    <dgm:txEffectClrLst/>
  </dgm:styleLbl>
  <dgm:styleLbl name="alignNode1">
    <dgm:fillClrLst meth="cycle">
      <a:schemeClr val="accent4">
        <a:shade val="50000"/>
      </a:schemeClr>
      <a:schemeClr val="accent4">
        <a:tint val="55000"/>
      </a:schemeClr>
    </dgm:fillClrLst>
    <dgm:linClrLst meth="cycle">
      <a:schemeClr val="accent4">
        <a:shade val="50000"/>
      </a:schemeClr>
      <a:schemeClr val="accent4">
        <a:tint val="55000"/>
      </a:schemeClr>
    </dgm:linClrLst>
    <dgm:effectClrLst/>
    <dgm:txLinClrLst/>
    <dgm:txFillClrLst/>
    <dgm:txEffectClrLst/>
  </dgm:styleLbl>
  <dgm:styleLbl name="lnNode1">
    <dgm:fillClrLst meth="cycle">
      <a:schemeClr val="accent4">
        <a:shade val="50000"/>
      </a:schemeClr>
      <a:schemeClr val="accent4">
        <a:tint val="55000"/>
      </a:schemeClr>
    </dgm:fillClrLst>
    <dgm:linClrLst meth="repeat">
      <a:schemeClr val="lt1"/>
    </dgm:linClrLst>
    <dgm:effectClrLst/>
    <dgm:txLinClrLst/>
    <dgm:txFillClrLst/>
    <dgm:txEffectClrLst/>
  </dgm:styleLbl>
  <dgm:styleLbl name="vennNode1">
    <dgm:fillClrLst meth="cycle">
      <a:schemeClr val="accent4">
        <a:shade val="80000"/>
        <a:alpha val="50000"/>
      </a:schemeClr>
      <a:schemeClr val="accent4">
        <a:tint val="50000"/>
        <a:alpha val="50000"/>
      </a:schemeClr>
    </dgm:fillClrLst>
    <dgm:linClrLst meth="repeat">
      <a:schemeClr val="lt1"/>
    </dgm:linClrLst>
    <dgm:effectClrLst/>
    <dgm:txLinClrLst/>
    <dgm:txFillClrLst/>
    <dgm:txEffectClrLst/>
  </dgm:styleLbl>
  <dgm:styleLbl name="node2">
    <dgm:fillClrLst>
      <a:schemeClr val="accent4">
        <a:shade val="80000"/>
      </a:schemeClr>
    </dgm:fillClrLst>
    <dgm:linClrLst meth="repeat">
      <a:schemeClr val="lt1"/>
    </dgm:linClrLst>
    <dgm:effectClrLst/>
    <dgm:txLinClrLst/>
    <dgm:txFillClrLst/>
    <dgm:txEffectClrLst/>
  </dgm:styleLbl>
  <dgm:styleLbl name="node3">
    <dgm:fillClrLst>
      <a:schemeClr val="accent4">
        <a:tint val="99000"/>
      </a:schemeClr>
    </dgm:fillClrLst>
    <dgm:linClrLst meth="repeat">
      <a:schemeClr val="lt1"/>
    </dgm:linClrLst>
    <dgm:effectClrLst/>
    <dgm:txLinClrLst/>
    <dgm:txFillClrLst/>
    <dgm:txEffectClrLst/>
  </dgm:styleLbl>
  <dgm:styleLbl name="node4">
    <dgm:fillClrLst>
      <a:schemeClr val="accent4">
        <a:tint val="70000"/>
      </a:schemeClr>
    </dgm:fillClrLst>
    <dgm:linClrLst meth="repeat">
      <a:schemeClr val="lt1"/>
    </dgm:linClrLst>
    <dgm:effectClrLst/>
    <dgm:txLinClrLst/>
    <dgm:txFillClrLst/>
    <dgm:txEffectClrLst/>
  </dgm:styleLbl>
  <dgm:styleLbl name="fgImgPlace1">
    <dgm:fillClrLst>
      <a:schemeClr val="accent4">
        <a:tint val="50000"/>
      </a:schemeClr>
      <a:schemeClr val="accent4">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4">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4">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4">
        <a:shade val="90000"/>
      </a:schemeClr>
      <a:schemeClr val="accent4">
        <a:tint val="50000"/>
      </a:schemeClr>
    </dgm:fillClrLst>
    <dgm:linClrLst meth="cycle">
      <a:schemeClr val="accent4">
        <a:shade val="90000"/>
      </a:schemeClr>
      <a:schemeClr val="accent4">
        <a:tint val="50000"/>
      </a:schemeClr>
    </dgm:linClrLst>
    <dgm:effectClrLst/>
    <dgm:txLinClrLst/>
    <dgm:txFillClrLst/>
    <dgm:txEffectClrLst/>
  </dgm:styleLbl>
  <dgm:styleLbl name="fgSibTrans2D1">
    <dgm:fillClrLst meth="cycle">
      <a:schemeClr val="accent4">
        <a:shade val="90000"/>
      </a:schemeClr>
      <a:schemeClr val="accent4">
        <a:tint val="50000"/>
      </a:schemeClr>
    </dgm:fillClrLst>
    <dgm:linClrLst meth="cycle">
      <a:schemeClr val="accent4">
        <a:shade val="90000"/>
      </a:schemeClr>
      <a:schemeClr val="accent4">
        <a:tint val="50000"/>
      </a:schemeClr>
    </dgm:linClrLst>
    <dgm:effectClrLst/>
    <dgm:txLinClrLst/>
    <dgm:txFillClrLst/>
    <dgm:txEffectClrLst/>
  </dgm:styleLbl>
  <dgm:styleLbl name="bgSibTrans2D1">
    <dgm:fillClrLst meth="cycle">
      <a:schemeClr val="accent4">
        <a:shade val="90000"/>
      </a:schemeClr>
      <a:schemeClr val="accent4">
        <a:tint val="50000"/>
      </a:schemeClr>
    </dgm:fillClrLst>
    <dgm:linClrLst meth="cycle">
      <a:schemeClr val="accent4">
        <a:shade val="90000"/>
      </a:schemeClr>
      <a:schemeClr val="accent4">
        <a:tint val="50000"/>
      </a:schemeClr>
    </dgm:linClrLst>
    <dgm:effectClrLst/>
    <dgm:txLinClrLst/>
    <dgm:txFillClrLst/>
    <dgm:txEffectClrLst/>
  </dgm:styleLbl>
  <dgm:styleLbl name="sibTrans1D1">
    <dgm:fillClrLst meth="cycle">
      <a:schemeClr val="accent4">
        <a:shade val="90000"/>
      </a:schemeClr>
      <a:schemeClr val="accent4">
        <a:tint val="50000"/>
      </a:schemeClr>
    </dgm:fillClrLst>
    <dgm:linClrLst meth="cycle">
      <a:schemeClr val="accent4">
        <a:shade val="90000"/>
      </a:schemeClr>
      <a:schemeClr val="accent4">
        <a:tint val="50000"/>
      </a:schemeClr>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accent4">
        <a:shade val="80000"/>
      </a:schemeClr>
    </dgm:fillClrLst>
    <dgm:linClrLst meth="repeat">
      <a:schemeClr val="lt1"/>
    </dgm:linClrLst>
    <dgm:effectClrLst/>
    <dgm:txLinClrLst/>
    <dgm:txFillClrLst/>
    <dgm:txEffectClrLst/>
  </dgm:styleLbl>
  <dgm:styleLbl name="asst1">
    <dgm:fillClrLst meth="repeat">
      <a:schemeClr val="accent4">
        <a:shade val="80000"/>
      </a:schemeClr>
    </dgm:fillClrLst>
    <dgm:linClrLst meth="repeat">
      <a:schemeClr val="lt1"/>
    </dgm:linClrLst>
    <dgm:effectClrLst/>
    <dgm:txLinClrLst/>
    <dgm:txFillClrLst/>
    <dgm:txEffectClrLst/>
  </dgm:styleLbl>
  <dgm:styleLbl name="asst2">
    <dgm:fillClrLst>
      <a:schemeClr val="accent4">
        <a:tint val="90000"/>
      </a:schemeClr>
    </dgm:fillClrLst>
    <dgm:linClrLst meth="repeat">
      <a:schemeClr val="lt1"/>
    </dgm:linClrLst>
    <dgm:effectClrLst/>
    <dgm:txLinClrLst/>
    <dgm:txFillClrLst/>
    <dgm:txEffectClrLst/>
  </dgm:styleLbl>
  <dgm:styleLbl name="asst3">
    <dgm:fillClrLst>
      <a:schemeClr val="accent4">
        <a:tint val="70000"/>
      </a:schemeClr>
    </dgm:fillClrLst>
    <dgm:linClrLst meth="repeat">
      <a:schemeClr val="lt1"/>
    </dgm:linClrLst>
    <dgm:effectClrLst/>
    <dgm:txLinClrLst/>
    <dgm:txFillClrLst/>
    <dgm:txEffectClrLst/>
  </dgm:styleLbl>
  <dgm:styleLbl name="asst4">
    <dgm:fillClrLst>
      <a:schemeClr val="accent4">
        <a:tint val="50000"/>
      </a:schemeClr>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shade val="80000"/>
      </a:schemeClr>
    </dgm:linClrLst>
    <dgm:effectClrLst/>
    <dgm:txLinClrLst/>
    <dgm:txFillClrLst/>
    <dgm:txEffectClrLst/>
  </dgm:styleLbl>
  <dgm:styleLbl name="parChTrans2D2">
    <dgm:fillClrLst meth="repeat">
      <a:schemeClr val="accent4">
        <a:tint val="90000"/>
      </a:schemeClr>
    </dgm:fillClrLst>
    <dgm:linClrLst meth="repeat">
      <a:schemeClr val="accent4">
        <a:tint val="90000"/>
      </a:schemeClr>
    </dgm:linClrLst>
    <dgm:effectClrLst/>
    <dgm:txLinClrLst/>
    <dgm:txFillClrLst/>
    <dgm:txEffectClrLst/>
  </dgm:styleLbl>
  <dgm:styleLbl name="parChTrans2D3">
    <dgm:fillClrLst meth="repeat">
      <a:schemeClr val="accent4">
        <a:tint val="70000"/>
      </a:schemeClr>
    </dgm:fillClrLst>
    <dgm:linClrLst meth="repeat">
      <a:schemeClr val="accent4">
        <a:tint val="70000"/>
      </a:schemeClr>
    </dgm:linClrLst>
    <dgm:effectClrLst/>
    <dgm:txLinClrLst/>
    <dgm:txFillClrLst/>
    <dgm:txEffectClrLst/>
  </dgm:styleLbl>
  <dgm:styleLbl name="parChTrans2D4">
    <dgm:fillClrLst meth="repeat">
      <a:schemeClr val="accent4">
        <a:tint val="50000"/>
      </a:schemeClr>
    </dgm:fillClrLst>
    <dgm:linClrLst meth="repeat">
      <a:schemeClr val="accent4">
        <a:tint val="50000"/>
      </a:schemeClr>
    </dgm:linClrLst>
    <dgm:effectClrLst/>
    <dgm:txLinClrLst/>
    <dgm:txFillClrLst meth="repeat">
      <a:schemeClr val="dk1"/>
    </dgm:txFillClrLst>
    <dgm:txEffectClrLst/>
  </dgm:styleLbl>
  <dgm:styleLbl name="parChTrans1D1">
    <dgm:fillClrLst meth="repeat">
      <a:schemeClr val="accent4">
        <a:shade val="80000"/>
      </a:schemeClr>
    </dgm:fillClrLst>
    <dgm:linClrLst meth="repeat">
      <a:schemeClr val="accent4">
        <a:shade val="80000"/>
      </a:schemeClr>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4">
        <a:tint val="90000"/>
      </a:schemeClr>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4">
        <a:tint val="70000"/>
      </a:schemeClr>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4">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4">
        <a:shade val="50000"/>
      </a:schemeClr>
      <a:schemeClr val="accent4">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4">
        <a:shade val="50000"/>
      </a:schemeClr>
      <a:schemeClr val="accent4">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4">
        <a:shade val="50000"/>
      </a:schemeClr>
      <a:schemeClr val="accent4">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4">
        <a:shade val="50000"/>
      </a:schemeClr>
      <a:schemeClr val="accent4">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4">
        <a:shade val="50000"/>
      </a:schemeClr>
      <a:schemeClr val="accent4">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55000"/>
      </a:schemeClr>
    </dgm:fillClrLst>
    <dgm:linClrLst meth="repeat">
      <a:schemeClr val="accent4">
        <a:alpha val="90000"/>
        <a:tint val="55000"/>
      </a:schemeClr>
    </dgm:linClrLst>
    <dgm:effectClrLst/>
    <dgm:txLinClrLst/>
    <dgm:txFillClrLst meth="repeat">
      <a:schemeClr val="dk1"/>
    </dgm:txFillClrLst>
    <dgm:txEffectClrLst/>
  </dgm:styleLbl>
  <dgm:styleLbl name="alignAccFollowNode1">
    <dgm:fillClrLst meth="repeat">
      <a:schemeClr val="accent4">
        <a:alpha val="90000"/>
        <a:tint val="55000"/>
      </a:schemeClr>
    </dgm:fillClrLst>
    <dgm:linClrLst meth="repeat">
      <a:schemeClr val="accent4">
        <a:alpha val="90000"/>
        <a:tint val="55000"/>
      </a:schemeClr>
    </dgm:linClrLst>
    <dgm:effectClrLst/>
    <dgm:txLinClrLst/>
    <dgm:txFillClrLst meth="repeat">
      <a:schemeClr val="dk1"/>
    </dgm:txFillClrLst>
    <dgm:txEffectClrLst/>
  </dgm:styleLbl>
  <dgm:styleLbl name="bgAccFollowNode1">
    <dgm:fillClrLst meth="repeat">
      <a:schemeClr val="accent4">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a:tint val="50000"/>
      </a:schemeClr>
    </dgm:linClrLst>
    <dgm:effectClrLst/>
    <dgm:txLinClrLst/>
    <dgm:txFillClrLst meth="repeat">
      <a:schemeClr val="dk1"/>
    </dgm:txFillClrLst>
    <dgm:txEffectClrLst/>
  </dgm:styleLbl>
  <dgm:styleLbl name="bgShp">
    <dgm:fillClrLst meth="repeat">
      <a:schemeClr val="accent4">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55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102C796-EA45-4C39-A396-D01221929EA2}" type="doc">
      <dgm:prSet loTypeId="urn:microsoft.com/office/officeart/2005/8/layout/cycle8" loCatId="cycle" qsTypeId="urn:microsoft.com/office/officeart/2005/8/quickstyle/simple3" qsCatId="simple" csTypeId="urn:microsoft.com/office/officeart/2005/8/colors/accent4_4" csCatId="accent4" phldr="1"/>
      <dgm:spPr/>
      <dgm:t>
        <a:bodyPr/>
        <a:lstStyle/>
        <a:p>
          <a:endParaRPr lang="en-US"/>
        </a:p>
      </dgm:t>
    </dgm:pt>
    <dgm:pt modelId="{B96045DD-3E4F-4D91-8579-7A194018F30A}">
      <dgm:prSet phldrT="[Text]"/>
      <dgm:spPr>
        <a:solidFill>
          <a:schemeClr val="tx2">
            <a:lumMod val="60000"/>
            <a:lumOff val="40000"/>
          </a:schemeClr>
        </a:solidFill>
        <a:ln>
          <a:solidFill>
            <a:srgbClr val="00B0F0"/>
          </a:solidFill>
        </a:ln>
      </dgm:spPr>
      <dgm:t>
        <a:bodyPr/>
        <a:lstStyle/>
        <a:p>
          <a:pPr algn="l"/>
          <a:endParaRPr lang="en-US" b="1" baseline="0" dirty="0">
            <a:solidFill>
              <a:schemeClr val="bg1"/>
            </a:solidFill>
          </a:endParaRPr>
        </a:p>
      </dgm:t>
    </dgm:pt>
    <dgm:pt modelId="{29D5B37E-A783-426A-AFC4-A21D3430DF33}" type="sibTrans" cxnId="{78547DFF-F9D2-462B-90A4-B43B33522568}">
      <dgm:prSet/>
      <dgm:spPr/>
      <dgm:t>
        <a:bodyPr/>
        <a:lstStyle/>
        <a:p>
          <a:pPr algn="l"/>
          <a:endParaRPr lang="en-US" b="1"/>
        </a:p>
      </dgm:t>
    </dgm:pt>
    <dgm:pt modelId="{876E0DE3-50BF-4D3D-9A3A-84B8556E6CEE}" type="parTrans" cxnId="{78547DFF-F9D2-462B-90A4-B43B33522568}">
      <dgm:prSet/>
      <dgm:spPr/>
      <dgm:t>
        <a:bodyPr/>
        <a:lstStyle/>
        <a:p>
          <a:pPr algn="l"/>
          <a:endParaRPr lang="en-US" b="1"/>
        </a:p>
      </dgm:t>
    </dgm:pt>
    <dgm:pt modelId="{E76AEDAB-4D61-4666-BAC4-0129E3EFAE7C}">
      <dgm:prSet phldrT="[Text]"/>
      <dgm:spPr>
        <a:solidFill>
          <a:schemeClr val="tx2">
            <a:lumMod val="60000"/>
            <a:lumOff val="40000"/>
          </a:schemeClr>
        </a:solidFill>
      </dgm:spPr>
      <dgm:t>
        <a:bodyPr/>
        <a:lstStyle/>
        <a:p>
          <a:pPr algn="l"/>
          <a:endParaRPr lang="en-US" b="1" baseline="0" dirty="0">
            <a:solidFill>
              <a:schemeClr val="bg1"/>
            </a:solidFill>
          </a:endParaRPr>
        </a:p>
      </dgm:t>
    </dgm:pt>
    <dgm:pt modelId="{6079AABB-4DE3-421C-8A7A-6BFC750ABF79}" type="sibTrans" cxnId="{5BD5922F-C762-4E55-967A-281939516434}">
      <dgm:prSet/>
      <dgm:spPr/>
      <dgm:t>
        <a:bodyPr/>
        <a:lstStyle/>
        <a:p>
          <a:pPr algn="l"/>
          <a:endParaRPr lang="en-US" b="1"/>
        </a:p>
      </dgm:t>
    </dgm:pt>
    <dgm:pt modelId="{C15508E0-261B-4769-B1AD-F98D2C18B9CF}" type="parTrans" cxnId="{5BD5922F-C762-4E55-967A-281939516434}">
      <dgm:prSet/>
      <dgm:spPr/>
      <dgm:t>
        <a:bodyPr/>
        <a:lstStyle/>
        <a:p>
          <a:pPr algn="l"/>
          <a:endParaRPr lang="en-US" b="1"/>
        </a:p>
      </dgm:t>
    </dgm:pt>
    <dgm:pt modelId="{E5270370-56F7-480C-B408-A3FE66239836}">
      <dgm:prSet phldrT="[Text]"/>
      <dgm:spPr>
        <a:solidFill>
          <a:schemeClr val="tx2">
            <a:lumMod val="60000"/>
            <a:lumOff val="40000"/>
          </a:schemeClr>
        </a:solidFill>
      </dgm:spPr>
      <dgm:t>
        <a:bodyPr/>
        <a:lstStyle/>
        <a:p>
          <a:pPr algn="l"/>
          <a:endParaRPr lang="en-US" b="1" dirty="0"/>
        </a:p>
      </dgm:t>
    </dgm:pt>
    <dgm:pt modelId="{BE586F63-86AD-4F45-A5E1-90BBF00FA8A1}" type="sibTrans" cxnId="{DB45056C-E8A3-483A-B0B2-6F2E239575EE}">
      <dgm:prSet/>
      <dgm:spPr/>
      <dgm:t>
        <a:bodyPr/>
        <a:lstStyle/>
        <a:p>
          <a:pPr algn="l"/>
          <a:endParaRPr lang="en-US" b="1"/>
        </a:p>
      </dgm:t>
    </dgm:pt>
    <dgm:pt modelId="{A95020F0-67C7-48C0-96FD-E6F0EE38C34F}" type="parTrans" cxnId="{DB45056C-E8A3-483A-B0B2-6F2E239575EE}">
      <dgm:prSet/>
      <dgm:spPr/>
      <dgm:t>
        <a:bodyPr/>
        <a:lstStyle/>
        <a:p>
          <a:pPr algn="l"/>
          <a:endParaRPr lang="en-US" b="1"/>
        </a:p>
      </dgm:t>
    </dgm:pt>
    <dgm:pt modelId="{90029D43-6695-4C8C-8369-3C87B294F53C}">
      <dgm:prSet phldrT="[Text]"/>
      <dgm:spPr>
        <a:solidFill>
          <a:schemeClr val="tx2">
            <a:lumMod val="60000"/>
            <a:lumOff val="40000"/>
          </a:schemeClr>
        </a:solidFill>
      </dgm:spPr>
      <dgm:t>
        <a:bodyPr/>
        <a:lstStyle/>
        <a:p>
          <a:pPr algn="l"/>
          <a:endParaRPr lang="en-US" b="1" dirty="0"/>
        </a:p>
      </dgm:t>
    </dgm:pt>
    <dgm:pt modelId="{12B7BB44-8110-4AEF-9FAF-55F8DDB4647C}" type="sibTrans" cxnId="{DE4D3EAA-14DA-4B78-9BBE-30CB87462907}">
      <dgm:prSet/>
      <dgm:spPr/>
      <dgm:t>
        <a:bodyPr/>
        <a:lstStyle/>
        <a:p>
          <a:pPr algn="l"/>
          <a:endParaRPr lang="en-US" b="1"/>
        </a:p>
      </dgm:t>
    </dgm:pt>
    <dgm:pt modelId="{3ABFABF3-7694-4467-A874-2F7804C013C8}" type="parTrans" cxnId="{DE4D3EAA-14DA-4B78-9BBE-30CB87462907}">
      <dgm:prSet/>
      <dgm:spPr/>
      <dgm:t>
        <a:bodyPr/>
        <a:lstStyle/>
        <a:p>
          <a:pPr algn="l"/>
          <a:endParaRPr lang="en-US" b="1"/>
        </a:p>
      </dgm:t>
    </dgm:pt>
    <dgm:pt modelId="{42EC08E1-BAAA-4DC9-A943-F7FB74C3D0AE}">
      <dgm:prSet custT="1"/>
      <dgm:spPr>
        <a:solidFill>
          <a:schemeClr val="tx2">
            <a:lumMod val="60000"/>
            <a:lumOff val="40000"/>
          </a:schemeClr>
        </a:solidFill>
      </dgm:spPr>
      <dgm:t>
        <a:bodyPr/>
        <a:lstStyle/>
        <a:p>
          <a:pPr algn="l"/>
          <a:endParaRPr lang="en-US" sz="1600" b="1" dirty="0">
            <a:solidFill>
              <a:schemeClr val="bg1"/>
            </a:solidFill>
            <a:latin typeface="Calibri" pitchFamily="34" charset="0"/>
          </a:endParaRPr>
        </a:p>
      </dgm:t>
    </dgm:pt>
    <dgm:pt modelId="{44E2FAF0-2354-4F70-80FC-8AED7E25301E}" type="sibTrans" cxnId="{1BBE68B7-C73A-46DF-B3FC-A978DDCC6A60}">
      <dgm:prSet/>
      <dgm:spPr/>
      <dgm:t>
        <a:bodyPr/>
        <a:lstStyle/>
        <a:p>
          <a:pPr algn="l"/>
          <a:endParaRPr lang="en-US" b="1"/>
        </a:p>
      </dgm:t>
    </dgm:pt>
    <dgm:pt modelId="{06B2284B-947E-4C6B-877D-DD06194AB7AC}" type="parTrans" cxnId="{1BBE68B7-C73A-46DF-B3FC-A978DDCC6A60}">
      <dgm:prSet/>
      <dgm:spPr/>
      <dgm:t>
        <a:bodyPr/>
        <a:lstStyle/>
        <a:p>
          <a:pPr algn="l"/>
          <a:endParaRPr lang="en-US" b="1"/>
        </a:p>
      </dgm:t>
    </dgm:pt>
    <dgm:pt modelId="{1ECB3C69-E338-49FB-B167-9BF6424D4602}" type="pres">
      <dgm:prSet presAssocID="{4102C796-EA45-4C39-A396-D01221929EA2}" presName="compositeShape" presStyleCnt="0">
        <dgm:presLayoutVars>
          <dgm:chMax val="7"/>
          <dgm:dir/>
          <dgm:resizeHandles val="exact"/>
        </dgm:presLayoutVars>
      </dgm:prSet>
      <dgm:spPr/>
    </dgm:pt>
    <dgm:pt modelId="{21F844DF-5140-4B4C-8042-1642CE884FFC}" type="pres">
      <dgm:prSet presAssocID="{4102C796-EA45-4C39-A396-D01221929EA2}" presName="wedge1" presStyleLbl="node1" presStyleIdx="0" presStyleCnt="5"/>
      <dgm:spPr/>
    </dgm:pt>
    <dgm:pt modelId="{45AF078B-6249-40E6-B521-1D121AF07AE1}" type="pres">
      <dgm:prSet presAssocID="{4102C796-EA45-4C39-A396-D01221929EA2}" presName="dummy1a" presStyleCnt="0"/>
      <dgm:spPr/>
    </dgm:pt>
    <dgm:pt modelId="{3F23AE70-E05F-4B84-A1E7-2707C18F87FE}" type="pres">
      <dgm:prSet presAssocID="{4102C796-EA45-4C39-A396-D01221929EA2}" presName="dummy1b" presStyleCnt="0"/>
      <dgm:spPr/>
    </dgm:pt>
    <dgm:pt modelId="{318153F3-A74C-4E22-BDA3-EEC697FE75A0}" type="pres">
      <dgm:prSet presAssocID="{4102C796-EA45-4C39-A396-D01221929EA2}" presName="wedge1Tx" presStyleLbl="node1" presStyleIdx="0" presStyleCnt="5">
        <dgm:presLayoutVars>
          <dgm:chMax val="0"/>
          <dgm:chPref val="0"/>
          <dgm:bulletEnabled val="1"/>
        </dgm:presLayoutVars>
      </dgm:prSet>
      <dgm:spPr/>
    </dgm:pt>
    <dgm:pt modelId="{020501FB-0567-492F-A25D-EE35FA208296}" type="pres">
      <dgm:prSet presAssocID="{4102C796-EA45-4C39-A396-D01221929EA2}" presName="wedge2" presStyleLbl="node1" presStyleIdx="1" presStyleCnt="5" custScaleX="102870" custScaleY="102537" custLinFactNeighborX="-726" custLinFactNeighborY="0"/>
      <dgm:spPr/>
    </dgm:pt>
    <dgm:pt modelId="{B60A9CA5-F5C9-434B-9B09-07373542C593}" type="pres">
      <dgm:prSet presAssocID="{4102C796-EA45-4C39-A396-D01221929EA2}" presName="dummy2a" presStyleCnt="0"/>
      <dgm:spPr/>
    </dgm:pt>
    <dgm:pt modelId="{DA80EC75-1578-460C-AF13-15C3F5796C5B}" type="pres">
      <dgm:prSet presAssocID="{4102C796-EA45-4C39-A396-D01221929EA2}" presName="dummy2b" presStyleCnt="0"/>
      <dgm:spPr/>
    </dgm:pt>
    <dgm:pt modelId="{34A26088-A20F-4FD4-96A0-28FDCBDB8537}" type="pres">
      <dgm:prSet presAssocID="{4102C796-EA45-4C39-A396-D01221929EA2}" presName="wedge2Tx" presStyleLbl="node1" presStyleIdx="1" presStyleCnt="5">
        <dgm:presLayoutVars>
          <dgm:chMax val="0"/>
          <dgm:chPref val="0"/>
          <dgm:bulletEnabled val="1"/>
        </dgm:presLayoutVars>
      </dgm:prSet>
      <dgm:spPr/>
    </dgm:pt>
    <dgm:pt modelId="{4709102E-99F3-4A1F-AA04-837CB628D750}" type="pres">
      <dgm:prSet presAssocID="{4102C796-EA45-4C39-A396-D01221929EA2}" presName="wedge3" presStyleLbl="node1" presStyleIdx="2" presStyleCnt="5"/>
      <dgm:spPr/>
    </dgm:pt>
    <dgm:pt modelId="{5BA4693E-70C1-4E3E-AE80-8D55C0428E6C}" type="pres">
      <dgm:prSet presAssocID="{4102C796-EA45-4C39-A396-D01221929EA2}" presName="dummy3a" presStyleCnt="0"/>
      <dgm:spPr/>
    </dgm:pt>
    <dgm:pt modelId="{381F3903-0B34-46A8-8B1B-2FF8055C5846}" type="pres">
      <dgm:prSet presAssocID="{4102C796-EA45-4C39-A396-D01221929EA2}" presName="dummy3b" presStyleCnt="0"/>
      <dgm:spPr/>
    </dgm:pt>
    <dgm:pt modelId="{E6AC86F4-3F7E-4476-90E7-0F3FD246C1EE}" type="pres">
      <dgm:prSet presAssocID="{4102C796-EA45-4C39-A396-D01221929EA2}" presName="wedge3Tx" presStyleLbl="node1" presStyleIdx="2" presStyleCnt="5">
        <dgm:presLayoutVars>
          <dgm:chMax val="0"/>
          <dgm:chPref val="0"/>
          <dgm:bulletEnabled val="1"/>
        </dgm:presLayoutVars>
      </dgm:prSet>
      <dgm:spPr/>
    </dgm:pt>
    <dgm:pt modelId="{BC171FEB-BBC5-46EB-8A8A-C4AD0F40CA14}" type="pres">
      <dgm:prSet presAssocID="{4102C796-EA45-4C39-A396-D01221929EA2}" presName="wedge4" presStyleLbl="node1" presStyleIdx="3" presStyleCnt="5"/>
      <dgm:spPr/>
    </dgm:pt>
    <dgm:pt modelId="{26B2B629-64A6-454C-B880-5FBC20EB0949}" type="pres">
      <dgm:prSet presAssocID="{4102C796-EA45-4C39-A396-D01221929EA2}" presName="dummy4a" presStyleCnt="0"/>
      <dgm:spPr/>
    </dgm:pt>
    <dgm:pt modelId="{3ACBC3C4-6617-447A-B7A7-3D92EEA3B430}" type="pres">
      <dgm:prSet presAssocID="{4102C796-EA45-4C39-A396-D01221929EA2}" presName="dummy4b" presStyleCnt="0"/>
      <dgm:spPr/>
    </dgm:pt>
    <dgm:pt modelId="{61CACEB3-CC75-417E-97AF-103D9279E33E}" type="pres">
      <dgm:prSet presAssocID="{4102C796-EA45-4C39-A396-D01221929EA2}" presName="wedge4Tx" presStyleLbl="node1" presStyleIdx="3" presStyleCnt="5">
        <dgm:presLayoutVars>
          <dgm:chMax val="0"/>
          <dgm:chPref val="0"/>
          <dgm:bulletEnabled val="1"/>
        </dgm:presLayoutVars>
      </dgm:prSet>
      <dgm:spPr/>
    </dgm:pt>
    <dgm:pt modelId="{17609FE0-1528-4C8F-9575-2606C89EC19A}" type="pres">
      <dgm:prSet presAssocID="{4102C796-EA45-4C39-A396-D01221929EA2}" presName="wedge5" presStyleLbl="node1" presStyleIdx="4" presStyleCnt="5" custScaleX="93477" custScaleY="96739" custLinFactNeighborX="530" custLinFactNeighborY="1210"/>
      <dgm:spPr/>
    </dgm:pt>
    <dgm:pt modelId="{833E9ECE-0C82-4A2E-A5B5-49E6B0082F64}" type="pres">
      <dgm:prSet presAssocID="{4102C796-EA45-4C39-A396-D01221929EA2}" presName="dummy5a" presStyleCnt="0"/>
      <dgm:spPr/>
    </dgm:pt>
    <dgm:pt modelId="{47B31CD7-F195-4747-A469-FE4FE713444A}" type="pres">
      <dgm:prSet presAssocID="{4102C796-EA45-4C39-A396-D01221929EA2}" presName="dummy5b" presStyleCnt="0"/>
      <dgm:spPr/>
    </dgm:pt>
    <dgm:pt modelId="{C8E71AF7-EC24-4DF2-9B03-52DEB9B1C419}" type="pres">
      <dgm:prSet presAssocID="{4102C796-EA45-4C39-A396-D01221929EA2}" presName="wedge5Tx" presStyleLbl="node1" presStyleIdx="4" presStyleCnt="5">
        <dgm:presLayoutVars>
          <dgm:chMax val="0"/>
          <dgm:chPref val="0"/>
          <dgm:bulletEnabled val="1"/>
        </dgm:presLayoutVars>
      </dgm:prSet>
      <dgm:spPr/>
    </dgm:pt>
    <dgm:pt modelId="{6F22CF73-1416-4419-9903-D6C6AECC07C9}" type="pres">
      <dgm:prSet presAssocID="{29D5B37E-A783-426A-AFC4-A21D3430DF33}" presName="arrowWedge1" presStyleLbl="fgSibTrans2D1" presStyleIdx="0" presStyleCnt="5" custLinFactNeighborX="-787" custLinFactNeighborY="2116"/>
      <dgm:spPr>
        <a:solidFill>
          <a:schemeClr val="tx2">
            <a:lumMod val="60000"/>
            <a:lumOff val="40000"/>
          </a:schemeClr>
        </a:solidFill>
      </dgm:spPr>
    </dgm:pt>
    <dgm:pt modelId="{6997B6F1-601E-45FD-A67C-534ADD93B50A}" type="pres">
      <dgm:prSet presAssocID="{6079AABB-4DE3-421C-8A7A-6BFC750ABF79}" presName="arrowWedge2" presStyleLbl="fgSibTrans2D1" presStyleIdx="1" presStyleCnt="5" custScaleX="100415" custScaleY="107251" custLinFactNeighborX="-1076" custLinFactNeighborY="2368"/>
      <dgm:spPr>
        <a:solidFill>
          <a:schemeClr val="tx2">
            <a:lumMod val="60000"/>
            <a:lumOff val="40000"/>
          </a:schemeClr>
        </a:solidFill>
      </dgm:spPr>
    </dgm:pt>
    <dgm:pt modelId="{696DF234-11A1-4167-9D5D-82268717A685}" type="pres">
      <dgm:prSet presAssocID="{BE586F63-86AD-4F45-A5E1-90BBF00FA8A1}" presName="arrowWedge3" presStyleLbl="fgSibTrans2D1" presStyleIdx="2" presStyleCnt="5" custLinFactNeighborY="-27"/>
      <dgm:spPr>
        <a:solidFill>
          <a:schemeClr val="tx2">
            <a:lumMod val="60000"/>
            <a:lumOff val="40000"/>
          </a:schemeClr>
        </a:solidFill>
      </dgm:spPr>
    </dgm:pt>
    <dgm:pt modelId="{96BEF60C-7BAC-4A2E-B2AF-C992E8DD4E37}" type="pres">
      <dgm:prSet presAssocID="{12B7BB44-8110-4AEF-9FAF-55F8DDB4647C}" presName="arrowWedge4" presStyleLbl="fgSibTrans2D1" presStyleIdx="3" presStyleCnt="5"/>
      <dgm:spPr>
        <a:solidFill>
          <a:schemeClr val="tx2">
            <a:lumMod val="60000"/>
            <a:lumOff val="40000"/>
          </a:schemeClr>
        </a:solidFill>
      </dgm:spPr>
    </dgm:pt>
    <dgm:pt modelId="{EF7F04FA-0EBD-4A75-9CAC-45595C99BA2F}" type="pres">
      <dgm:prSet presAssocID="{44E2FAF0-2354-4F70-80FC-8AED7E25301E}" presName="arrowWedge5" presStyleLbl="fgSibTrans2D1" presStyleIdx="4" presStyleCnt="5" custLinFactNeighborX="902"/>
      <dgm:spPr>
        <a:solidFill>
          <a:schemeClr val="tx2">
            <a:lumMod val="60000"/>
            <a:lumOff val="40000"/>
          </a:schemeClr>
        </a:solidFill>
      </dgm:spPr>
    </dgm:pt>
  </dgm:ptLst>
  <dgm:cxnLst>
    <dgm:cxn modelId="{FB0C4906-4E40-40F3-AD4E-B84FA88926ED}" type="presOf" srcId="{B96045DD-3E4F-4D91-8579-7A194018F30A}" destId="{21F844DF-5140-4B4C-8042-1642CE884FFC}" srcOrd="0" destOrd="0" presId="urn:microsoft.com/office/officeart/2005/8/layout/cycle8"/>
    <dgm:cxn modelId="{5BD5922F-C762-4E55-967A-281939516434}" srcId="{4102C796-EA45-4C39-A396-D01221929EA2}" destId="{E76AEDAB-4D61-4666-BAC4-0129E3EFAE7C}" srcOrd="1" destOrd="0" parTransId="{C15508E0-261B-4769-B1AD-F98D2C18B9CF}" sibTransId="{6079AABB-4DE3-421C-8A7A-6BFC750ABF79}"/>
    <dgm:cxn modelId="{CCD64243-365E-4845-8EA0-F9F71C149263}" type="presOf" srcId="{4102C796-EA45-4C39-A396-D01221929EA2}" destId="{1ECB3C69-E338-49FB-B167-9BF6424D4602}" srcOrd="0" destOrd="0" presId="urn:microsoft.com/office/officeart/2005/8/layout/cycle8"/>
    <dgm:cxn modelId="{DB45056C-E8A3-483A-B0B2-6F2E239575EE}" srcId="{4102C796-EA45-4C39-A396-D01221929EA2}" destId="{E5270370-56F7-480C-B408-A3FE66239836}" srcOrd="2" destOrd="0" parTransId="{A95020F0-67C7-48C0-96FD-E6F0EE38C34F}" sibTransId="{BE586F63-86AD-4F45-A5E1-90BBF00FA8A1}"/>
    <dgm:cxn modelId="{53C0E14C-69C1-4607-9966-00E559CBF2D7}" type="presOf" srcId="{B96045DD-3E4F-4D91-8579-7A194018F30A}" destId="{318153F3-A74C-4E22-BDA3-EEC697FE75A0}" srcOrd="1" destOrd="0" presId="urn:microsoft.com/office/officeart/2005/8/layout/cycle8"/>
    <dgm:cxn modelId="{FCA0FC74-F44D-4890-8E74-2468054F64DB}" type="presOf" srcId="{90029D43-6695-4C8C-8369-3C87B294F53C}" destId="{61CACEB3-CC75-417E-97AF-103D9279E33E}" srcOrd="1" destOrd="0" presId="urn:microsoft.com/office/officeart/2005/8/layout/cycle8"/>
    <dgm:cxn modelId="{D70FCB58-8513-405E-8667-27E0F3749987}" type="presOf" srcId="{E5270370-56F7-480C-B408-A3FE66239836}" destId="{4709102E-99F3-4A1F-AA04-837CB628D750}" srcOrd="0" destOrd="0" presId="urn:microsoft.com/office/officeart/2005/8/layout/cycle8"/>
    <dgm:cxn modelId="{11C7618E-A294-4E6F-91C8-55CD3423130B}" type="presOf" srcId="{E5270370-56F7-480C-B408-A3FE66239836}" destId="{E6AC86F4-3F7E-4476-90E7-0F3FD246C1EE}" srcOrd="1" destOrd="0" presId="urn:microsoft.com/office/officeart/2005/8/layout/cycle8"/>
    <dgm:cxn modelId="{DE4D3EAA-14DA-4B78-9BBE-30CB87462907}" srcId="{4102C796-EA45-4C39-A396-D01221929EA2}" destId="{90029D43-6695-4C8C-8369-3C87B294F53C}" srcOrd="3" destOrd="0" parTransId="{3ABFABF3-7694-4467-A874-2F7804C013C8}" sibTransId="{12B7BB44-8110-4AEF-9FAF-55F8DDB4647C}"/>
    <dgm:cxn modelId="{6FFC31B7-3BFE-463C-958C-905124CB1E41}" type="presOf" srcId="{E76AEDAB-4D61-4666-BAC4-0129E3EFAE7C}" destId="{020501FB-0567-492F-A25D-EE35FA208296}" srcOrd="0" destOrd="0" presId="urn:microsoft.com/office/officeart/2005/8/layout/cycle8"/>
    <dgm:cxn modelId="{1BBE68B7-C73A-46DF-B3FC-A978DDCC6A60}" srcId="{4102C796-EA45-4C39-A396-D01221929EA2}" destId="{42EC08E1-BAAA-4DC9-A943-F7FB74C3D0AE}" srcOrd="4" destOrd="0" parTransId="{06B2284B-947E-4C6B-877D-DD06194AB7AC}" sibTransId="{44E2FAF0-2354-4F70-80FC-8AED7E25301E}"/>
    <dgm:cxn modelId="{E276EAC5-E6C2-41F0-B8C2-170E1B85C0E7}" type="presOf" srcId="{90029D43-6695-4C8C-8369-3C87B294F53C}" destId="{BC171FEB-BBC5-46EB-8A8A-C4AD0F40CA14}" srcOrd="0" destOrd="0" presId="urn:microsoft.com/office/officeart/2005/8/layout/cycle8"/>
    <dgm:cxn modelId="{FFF20FCE-DCB2-4BE3-9E2A-4F6DF633080B}" type="presOf" srcId="{E76AEDAB-4D61-4666-BAC4-0129E3EFAE7C}" destId="{34A26088-A20F-4FD4-96A0-28FDCBDB8537}" srcOrd="1" destOrd="0" presId="urn:microsoft.com/office/officeart/2005/8/layout/cycle8"/>
    <dgm:cxn modelId="{3949D6D7-DE3F-4E53-8343-A8145B59C8BB}" type="presOf" srcId="{42EC08E1-BAAA-4DC9-A943-F7FB74C3D0AE}" destId="{C8E71AF7-EC24-4DF2-9B03-52DEB9B1C419}" srcOrd="1" destOrd="0" presId="urn:microsoft.com/office/officeart/2005/8/layout/cycle8"/>
    <dgm:cxn modelId="{F9ACE8D8-A3BA-4837-A123-0331AE5978A4}" type="presOf" srcId="{42EC08E1-BAAA-4DC9-A943-F7FB74C3D0AE}" destId="{17609FE0-1528-4C8F-9575-2606C89EC19A}" srcOrd="0" destOrd="0" presId="urn:microsoft.com/office/officeart/2005/8/layout/cycle8"/>
    <dgm:cxn modelId="{78547DFF-F9D2-462B-90A4-B43B33522568}" srcId="{4102C796-EA45-4C39-A396-D01221929EA2}" destId="{B96045DD-3E4F-4D91-8579-7A194018F30A}" srcOrd="0" destOrd="0" parTransId="{876E0DE3-50BF-4D3D-9A3A-84B8556E6CEE}" sibTransId="{29D5B37E-A783-426A-AFC4-A21D3430DF33}"/>
    <dgm:cxn modelId="{9C1F447B-EC4A-4DEC-8DDC-1D2416883A0C}" type="presParOf" srcId="{1ECB3C69-E338-49FB-B167-9BF6424D4602}" destId="{21F844DF-5140-4B4C-8042-1642CE884FFC}" srcOrd="0" destOrd="0" presId="urn:microsoft.com/office/officeart/2005/8/layout/cycle8"/>
    <dgm:cxn modelId="{2B8FD037-7FDF-48C0-BF46-605D4B021CAA}" type="presParOf" srcId="{1ECB3C69-E338-49FB-B167-9BF6424D4602}" destId="{45AF078B-6249-40E6-B521-1D121AF07AE1}" srcOrd="1" destOrd="0" presId="urn:microsoft.com/office/officeart/2005/8/layout/cycle8"/>
    <dgm:cxn modelId="{B0047F00-72BF-4EC2-90F2-263BB84AC72F}" type="presParOf" srcId="{1ECB3C69-E338-49FB-B167-9BF6424D4602}" destId="{3F23AE70-E05F-4B84-A1E7-2707C18F87FE}" srcOrd="2" destOrd="0" presId="urn:microsoft.com/office/officeart/2005/8/layout/cycle8"/>
    <dgm:cxn modelId="{FD450E53-F5DB-47E2-A7F8-1F2F78F82336}" type="presParOf" srcId="{1ECB3C69-E338-49FB-B167-9BF6424D4602}" destId="{318153F3-A74C-4E22-BDA3-EEC697FE75A0}" srcOrd="3" destOrd="0" presId="urn:microsoft.com/office/officeart/2005/8/layout/cycle8"/>
    <dgm:cxn modelId="{67EF8B8A-DA6D-4F61-B9CD-B14B3ED3A7AA}" type="presParOf" srcId="{1ECB3C69-E338-49FB-B167-9BF6424D4602}" destId="{020501FB-0567-492F-A25D-EE35FA208296}" srcOrd="4" destOrd="0" presId="urn:microsoft.com/office/officeart/2005/8/layout/cycle8"/>
    <dgm:cxn modelId="{1BA71936-181C-4E5C-B4BE-E2E5DBDCE990}" type="presParOf" srcId="{1ECB3C69-E338-49FB-B167-9BF6424D4602}" destId="{B60A9CA5-F5C9-434B-9B09-07373542C593}" srcOrd="5" destOrd="0" presId="urn:microsoft.com/office/officeart/2005/8/layout/cycle8"/>
    <dgm:cxn modelId="{2BFC7852-CA7B-4D16-B0CC-94922FD3BBF2}" type="presParOf" srcId="{1ECB3C69-E338-49FB-B167-9BF6424D4602}" destId="{DA80EC75-1578-460C-AF13-15C3F5796C5B}" srcOrd="6" destOrd="0" presId="urn:microsoft.com/office/officeart/2005/8/layout/cycle8"/>
    <dgm:cxn modelId="{73C43F63-436A-4CFA-A900-AFFA8CBEF6B6}" type="presParOf" srcId="{1ECB3C69-E338-49FB-B167-9BF6424D4602}" destId="{34A26088-A20F-4FD4-96A0-28FDCBDB8537}" srcOrd="7" destOrd="0" presId="urn:microsoft.com/office/officeart/2005/8/layout/cycle8"/>
    <dgm:cxn modelId="{15313A5F-3C69-43E7-B386-F9BF2EF9EBCC}" type="presParOf" srcId="{1ECB3C69-E338-49FB-B167-9BF6424D4602}" destId="{4709102E-99F3-4A1F-AA04-837CB628D750}" srcOrd="8" destOrd="0" presId="urn:microsoft.com/office/officeart/2005/8/layout/cycle8"/>
    <dgm:cxn modelId="{CF1A9053-7B32-4016-9EA2-905D368BBC7C}" type="presParOf" srcId="{1ECB3C69-E338-49FB-B167-9BF6424D4602}" destId="{5BA4693E-70C1-4E3E-AE80-8D55C0428E6C}" srcOrd="9" destOrd="0" presId="urn:microsoft.com/office/officeart/2005/8/layout/cycle8"/>
    <dgm:cxn modelId="{F8E3FA94-C25B-48F1-8B65-D3736111DE82}" type="presParOf" srcId="{1ECB3C69-E338-49FB-B167-9BF6424D4602}" destId="{381F3903-0B34-46A8-8B1B-2FF8055C5846}" srcOrd="10" destOrd="0" presId="urn:microsoft.com/office/officeart/2005/8/layout/cycle8"/>
    <dgm:cxn modelId="{B30ED3AE-A9BD-4872-BECF-E01E8CB63FD8}" type="presParOf" srcId="{1ECB3C69-E338-49FB-B167-9BF6424D4602}" destId="{E6AC86F4-3F7E-4476-90E7-0F3FD246C1EE}" srcOrd="11" destOrd="0" presId="urn:microsoft.com/office/officeart/2005/8/layout/cycle8"/>
    <dgm:cxn modelId="{AECB7592-9BC9-4D7A-AA13-472B47C59FC6}" type="presParOf" srcId="{1ECB3C69-E338-49FB-B167-9BF6424D4602}" destId="{BC171FEB-BBC5-46EB-8A8A-C4AD0F40CA14}" srcOrd="12" destOrd="0" presId="urn:microsoft.com/office/officeart/2005/8/layout/cycle8"/>
    <dgm:cxn modelId="{C8DC4E69-E4B1-4174-8569-6D2BBCEE076A}" type="presParOf" srcId="{1ECB3C69-E338-49FB-B167-9BF6424D4602}" destId="{26B2B629-64A6-454C-B880-5FBC20EB0949}" srcOrd="13" destOrd="0" presId="urn:microsoft.com/office/officeart/2005/8/layout/cycle8"/>
    <dgm:cxn modelId="{2EA61316-55E8-4865-B2C3-FB0D5802A0E8}" type="presParOf" srcId="{1ECB3C69-E338-49FB-B167-9BF6424D4602}" destId="{3ACBC3C4-6617-447A-B7A7-3D92EEA3B430}" srcOrd="14" destOrd="0" presId="urn:microsoft.com/office/officeart/2005/8/layout/cycle8"/>
    <dgm:cxn modelId="{3FC5B60F-3F2D-4DC5-B5FD-4EADE56604F0}" type="presParOf" srcId="{1ECB3C69-E338-49FB-B167-9BF6424D4602}" destId="{61CACEB3-CC75-417E-97AF-103D9279E33E}" srcOrd="15" destOrd="0" presId="urn:microsoft.com/office/officeart/2005/8/layout/cycle8"/>
    <dgm:cxn modelId="{9EACE9B1-817D-4848-A293-5266E40CD00C}" type="presParOf" srcId="{1ECB3C69-E338-49FB-B167-9BF6424D4602}" destId="{17609FE0-1528-4C8F-9575-2606C89EC19A}" srcOrd="16" destOrd="0" presId="urn:microsoft.com/office/officeart/2005/8/layout/cycle8"/>
    <dgm:cxn modelId="{A74B5649-2E66-47F8-A16D-056268744F59}" type="presParOf" srcId="{1ECB3C69-E338-49FB-B167-9BF6424D4602}" destId="{833E9ECE-0C82-4A2E-A5B5-49E6B0082F64}" srcOrd="17" destOrd="0" presId="urn:microsoft.com/office/officeart/2005/8/layout/cycle8"/>
    <dgm:cxn modelId="{8E6A49EA-A886-4802-84E1-A90A8C0212F6}" type="presParOf" srcId="{1ECB3C69-E338-49FB-B167-9BF6424D4602}" destId="{47B31CD7-F195-4747-A469-FE4FE713444A}" srcOrd="18" destOrd="0" presId="urn:microsoft.com/office/officeart/2005/8/layout/cycle8"/>
    <dgm:cxn modelId="{7B351F7F-0437-4A30-9F95-56EF3E5DA627}" type="presParOf" srcId="{1ECB3C69-E338-49FB-B167-9BF6424D4602}" destId="{C8E71AF7-EC24-4DF2-9B03-52DEB9B1C419}" srcOrd="19" destOrd="0" presId="urn:microsoft.com/office/officeart/2005/8/layout/cycle8"/>
    <dgm:cxn modelId="{6461694C-9E1F-489B-B3FD-ADA9654EF9B8}" type="presParOf" srcId="{1ECB3C69-E338-49FB-B167-9BF6424D4602}" destId="{6F22CF73-1416-4419-9903-D6C6AECC07C9}" srcOrd="20" destOrd="0" presId="urn:microsoft.com/office/officeart/2005/8/layout/cycle8"/>
    <dgm:cxn modelId="{5B5A7982-0EF5-4A06-B9E8-2A3569CACC3E}" type="presParOf" srcId="{1ECB3C69-E338-49FB-B167-9BF6424D4602}" destId="{6997B6F1-601E-45FD-A67C-534ADD93B50A}" srcOrd="21" destOrd="0" presId="urn:microsoft.com/office/officeart/2005/8/layout/cycle8"/>
    <dgm:cxn modelId="{481DB598-A4C7-41A4-A7B8-7A11E5DDE7D3}" type="presParOf" srcId="{1ECB3C69-E338-49FB-B167-9BF6424D4602}" destId="{696DF234-11A1-4167-9D5D-82268717A685}" srcOrd="22" destOrd="0" presId="urn:microsoft.com/office/officeart/2005/8/layout/cycle8"/>
    <dgm:cxn modelId="{0BE0F479-AA5C-4C68-B36B-493B0EBBCBCF}" type="presParOf" srcId="{1ECB3C69-E338-49FB-B167-9BF6424D4602}" destId="{96BEF60C-7BAC-4A2E-B2AF-C992E8DD4E37}" srcOrd="23" destOrd="0" presId="urn:microsoft.com/office/officeart/2005/8/layout/cycle8"/>
    <dgm:cxn modelId="{227186B3-98A9-4AE0-82D9-8DB3EFE6EBB2}" type="presParOf" srcId="{1ECB3C69-E338-49FB-B167-9BF6424D4602}" destId="{EF7F04FA-0EBD-4A75-9CAC-45595C99BA2F}" srcOrd="24" destOrd="0" presId="urn:microsoft.com/office/officeart/2005/8/layout/cycle8"/>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1F844DF-5140-4B4C-8042-1642CE884FFC}">
      <dsp:nvSpPr>
        <dsp:cNvPr id="0" name=""/>
        <dsp:cNvSpPr/>
      </dsp:nvSpPr>
      <dsp:spPr>
        <a:xfrm>
          <a:off x="1279622" y="255649"/>
          <a:ext cx="3469233" cy="3469233"/>
        </a:xfrm>
        <a:prstGeom prst="pie">
          <a:avLst>
            <a:gd name="adj1" fmla="val 16200000"/>
            <a:gd name="adj2" fmla="val 20520000"/>
          </a:avLst>
        </a:prstGeom>
        <a:solidFill>
          <a:schemeClr val="tx2">
            <a:lumMod val="60000"/>
            <a:lumOff val="40000"/>
          </a:schemeClr>
        </a:solidFill>
        <a:ln>
          <a:solidFill>
            <a:srgbClr val="00B0F0"/>
          </a:solid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57150" tIns="57150" rIns="57150" bIns="57150" numCol="1" spcCol="1270" anchor="ctr" anchorCtr="0">
          <a:noAutofit/>
        </a:bodyPr>
        <a:lstStyle/>
        <a:p>
          <a:pPr marL="0" lvl="0" indent="0" algn="l" defTabSz="2000250">
            <a:lnSpc>
              <a:spcPct val="90000"/>
            </a:lnSpc>
            <a:spcBef>
              <a:spcPct val="0"/>
            </a:spcBef>
            <a:spcAft>
              <a:spcPct val="35000"/>
            </a:spcAft>
            <a:buNone/>
          </a:pPr>
          <a:endParaRPr lang="en-US" sz="4500" b="1" kern="1200" baseline="0" dirty="0">
            <a:solidFill>
              <a:schemeClr val="bg1"/>
            </a:solidFill>
          </a:endParaRPr>
        </a:p>
      </dsp:txBody>
      <dsp:txXfrm>
        <a:off x="3089405" y="838811"/>
        <a:ext cx="1115110" cy="743407"/>
      </dsp:txXfrm>
    </dsp:sp>
    <dsp:sp modelId="{020501FB-0567-492F-A25D-EE35FA208296}">
      <dsp:nvSpPr>
        <dsp:cNvPr id="0" name=""/>
        <dsp:cNvSpPr/>
      </dsp:nvSpPr>
      <dsp:spPr>
        <a:xfrm>
          <a:off x="1234388" y="304155"/>
          <a:ext cx="3568800" cy="3557248"/>
        </a:xfrm>
        <a:prstGeom prst="pie">
          <a:avLst>
            <a:gd name="adj1" fmla="val 20520000"/>
            <a:gd name="adj2" fmla="val 3240000"/>
          </a:avLst>
        </a:prstGeom>
        <a:solidFill>
          <a:schemeClr val="tx2">
            <a:lumMod val="60000"/>
            <a:lumOff val="40000"/>
          </a:schemeClr>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4770" tIns="64770" rIns="64770" bIns="64770" numCol="1" spcCol="1270" anchor="ctr" anchorCtr="0">
          <a:noAutofit/>
        </a:bodyPr>
        <a:lstStyle/>
        <a:p>
          <a:pPr marL="0" lvl="0" indent="0" algn="l" defTabSz="2266950">
            <a:lnSpc>
              <a:spcPct val="90000"/>
            </a:lnSpc>
            <a:spcBef>
              <a:spcPct val="0"/>
            </a:spcBef>
            <a:spcAft>
              <a:spcPct val="35000"/>
            </a:spcAft>
            <a:buNone/>
          </a:pPr>
          <a:endParaRPr lang="en-US" sz="5100" b="1" kern="1200" baseline="0" dirty="0">
            <a:solidFill>
              <a:schemeClr val="bg1"/>
            </a:solidFill>
          </a:endParaRPr>
        </a:p>
      </dsp:txBody>
      <dsp:txXfrm>
        <a:off x="3532866" y="1929478"/>
        <a:ext cx="1062143" cy="846963"/>
      </dsp:txXfrm>
    </dsp:sp>
    <dsp:sp modelId="{4709102E-99F3-4A1F-AA04-837CB628D750}">
      <dsp:nvSpPr>
        <dsp:cNvPr id="0" name=""/>
        <dsp:cNvSpPr/>
      </dsp:nvSpPr>
      <dsp:spPr>
        <a:xfrm>
          <a:off x="1230887" y="405156"/>
          <a:ext cx="3469233" cy="3469233"/>
        </a:xfrm>
        <a:prstGeom prst="pie">
          <a:avLst>
            <a:gd name="adj1" fmla="val 3240000"/>
            <a:gd name="adj2" fmla="val 7560000"/>
          </a:avLst>
        </a:prstGeom>
        <a:solidFill>
          <a:schemeClr val="tx2">
            <a:lumMod val="60000"/>
            <a:lumOff val="40000"/>
          </a:schemeClr>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0" tIns="69850" rIns="69850" bIns="69850" numCol="1" spcCol="1270" anchor="ctr" anchorCtr="0">
          <a:noAutofit/>
        </a:bodyPr>
        <a:lstStyle/>
        <a:p>
          <a:pPr marL="0" lvl="0" indent="0" algn="l" defTabSz="2444750">
            <a:lnSpc>
              <a:spcPct val="90000"/>
            </a:lnSpc>
            <a:spcBef>
              <a:spcPct val="0"/>
            </a:spcBef>
            <a:spcAft>
              <a:spcPct val="35000"/>
            </a:spcAft>
            <a:buNone/>
          </a:pPr>
          <a:endParaRPr lang="en-US" sz="5500" b="1" kern="1200" dirty="0"/>
        </a:p>
      </dsp:txBody>
      <dsp:txXfrm>
        <a:off x="2469899" y="2841880"/>
        <a:ext cx="991209" cy="908608"/>
      </dsp:txXfrm>
    </dsp:sp>
    <dsp:sp modelId="{BC171FEB-BBC5-46EB-8A8A-C4AD0F40CA14}">
      <dsp:nvSpPr>
        <dsp:cNvPr id="0" name=""/>
        <dsp:cNvSpPr/>
      </dsp:nvSpPr>
      <dsp:spPr>
        <a:xfrm>
          <a:off x="1152417" y="348162"/>
          <a:ext cx="3469233" cy="3469233"/>
        </a:xfrm>
        <a:prstGeom prst="pie">
          <a:avLst>
            <a:gd name="adj1" fmla="val 7560000"/>
            <a:gd name="adj2" fmla="val 11880000"/>
          </a:avLst>
        </a:prstGeom>
        <a:solidFill>
          <a:schemeClr val="tx2">
            <a:lumMod val="60000"/>
            <a:lumOff val="40000"/>
          </a:schemeClr>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0" tIns="63500" rIns="63500" bIns="63500" numCol="1" spcCol="1270" anchor="ctr" anchorCtr="0">
          <a:noAutofit/>
        </a:bodyPr>
        <a:lstStyle/>
        <a:p>
          <a:pPr marL="0" lvl="0" indent="0" algn="l" defTabSz="2222500">
            <a:lnSpc>
              <a:spcPct val="90000"/>
            </a:lnSpc>
            <a:spcBef>
              <a:spcPct val="0"/>
            </a:spcBef>
            <a:spcAft>
              <a:spcPct val="35000"/>
            </a:spcAft>
            <a:buNone/>
          </a:pPr>
          <a:endParaRPr lang="en-US" sz="5000" b="1" kern="1200" dirty="0"/>
        </a:p>
      </dsp:txBody>
      <dsp:txXfrm>
        <a:off x="1354789" y="1933271"/>
        <a:ext cx="1032510" cy="826008"/>
      </dsp:txXfrm>
    </dsp:sp>
    <dsp:sp modelId="{17609FE0-1528-4C8F-9575-2606C89EC19A}">
      <dsp:nvSpPr>
        <dsp:cNvPr id="0" name=""/>
        <dsp:cNvSpPr/>
      </dsp:nvSpPr>
      <dsp:spPr>
        <a:xfrm>
          <a:off x="1313689" y="354193"/>
          <a:ext cx="3242935" cy="3356101"/>
        </a:xfrm>
        <a:prstGeom prst="pie">
          <a:avLst>
            <a:gd name="adj1" fmla="val 11880000"/>
            <a:gd name="adj2" fmla="val 16200000"/>
          </a:avLst>
        </a:prstGeom>
        <a:solidFill>
          <a:schemeClr val="tx2">
            <a:lumMod val="60000"/>
            <a:lumOff val="40000"/>
          </a:schemeClr>
        </a:soli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20320" tIns="20320" rIns="20320" bIns="20320" numCol="1" spcCol="1270" anchor="ctr" anchorCtr="0">
          <a:noAutofit/>
        </a:bodyPr>
        <a:lstStyle/>
        <a:p>
          <a:pPr marL="0" lvl="0" indent="0" algn="l" defTabSz="711200">
            <a:lnSpc>
              <a:spcPct val="90000"/>
            </a:lnSpc>
            <a:spcBef>
              <a:spcPct val="0"/>
            </a:spcBef>
            <a:spcAft>
              <a:spcPct val="35000"/>
            </a:spcAft>
            <a:buNone/>
          </a:pPr>
          <a:endParaRPr lang="en-US" sz="1600" b="1" kern="1200" dirty="0">
            <a:solidFill>
              <a:schemeClr val="bg1"/>
            </a:solidFill>
            <a:latin typeface="Calibri" pitchFamily="34" charset="0"/>
          </a:endParaRPr>
        </a:p>
      </dsp:txBody>
      <dsp:txXfrm>
        <a:off x="1822521" y="918337"/>
        <a:ext cx="1042372" cy="719164"/>
      </dsp:txXfrm>
    </dsp:sp>
    <dsp:sp modelId="{6F22CF73-1416-4419-9903-D6C6AECC07C9}">
      <dsp:nvSpPr>
        <dsp:cNvPr id="0" name=""/>
        <dsp:cNvSpPr/>
      </dsp:nvSpPr>
      <dsp:spPr>
        <a:xfrm>
          <a:off x="1034013" y="123385"/>
          <a:ext cx="3898757" cy="3898757"/>
        </a:xfrm>
        <a:prstGeom prst="circularArrow">
          <a:avLst>
            <a:gd name="adj1" fmla="val 5085"/>
            <a:gd name="adj2" fmla="val 327528"/>
            <a:gd name="adj3" fmla="val 20192361"/>
            <a:gd name="adj4" fmla="val 16200324"/>
            <a:gd name="adj5" fmla="val 5932"/>
          </a:avLst>
        </a:prstGeom>
        <a:solidFill>
          <a:schemeClr val="tx2">
            <a:lumMod val="60000"/>
            <a:lumOff val="40000"/>
          </a:schemeClr>
        </a:solidFill>
        <a:ln>
          <a:noFill/>
        </a:ln>
        <a:effectLst>
          <a:outerShdw blurRad="40000" dist="20000" dir="5400000" rotWithShape="0">
            <a:srgbClr val="000000">
              <a:alpha val="38000"/>
            </a:srgbClr>
          </a:outerShdw>
        </a:effectLst>
      </dsp:spPr>
      <dsp:style>
        <a:lnRef idx="0">
          <a:scrgbClr r="0" g="0" b="0"/>
        </a:lnRef>
        <a:fillRef idx="2">
          <a:scrgbClr r="0" g="0" b="0"/>
        </a:fillRef>
        <a:effectRef idx="1">
          <a:scrgbClr r="0" g="0" b="0"/>
        </a:effectRef>
        <a:fontRef idx="minor">
          <a:schemeClr val="dk1"/>
        </a:fontRef>
      </dsp:style>
    </dsp:sp>
    <dsp:sp modelId="{6997B6F1-601E-45FD-A67C-534ADD93B50A}">
      <dsp:nvSpPr>
        <dsp:cNvPr id="0" name=""/>
        <dsp:cNvSpPr/>
      </dsp:nvSpPr>
      <dsp:spPr>
        <a:xfrm>
          <a:off x="1019092" y="83886"/>
          <a:ext cx="3914937" cy="4181456"/>
        </a:xfrm>
        <a:prstGeom prst="circularArrow">
          <a:avLst>
            <a:gd name="adj1" fmla="val 5085"/>
            <a:gd name="adj2" fmla="val 327528"/>
            <a:gd name="adj3" fmla="val 2912753"/>
            <a:gd name="adj4" fmla="val 20519953"/>
            <a:gd name="adj5" fmla="val 5932"/>
          </a:avLst>
        </a:prstGeom>
        <a:solidFill>
          <a:schemeClr val="tx2">
            <a:lumMod val="60000"/>
            <a:lumOff val="40000"/>
          </a:schemeClr>
        </a:solidFill>
        <a:ln>
          <a:noFill/>
        </a:ln>
        <a:effectLst>
          <a:outerShdw blurRad="40000" dist="20000" dir="5400000" rotWithShape="0">
            <a:srgbClr val="000000">
              <a:alpha val="38000"/>
            </a:srgbClr>
          </a:outerShdw>
        </a:effectLst>
      </dsp:spPr>
      <dsp:style>
        <a:lnRef idx="0">
          <a:scrgbClr r="0" g="0" b="0"/>
        </a:lnRef>
        <a:fillRef idx="2">
          <a:scrgbClr r="0" g="0" b="0"/>
        </a:fillRef>
        <a:effectRef idx="1">
          <a:scrgbClr r="0" g="0" b="0"/>
        </a:effectRef>
        <a:fontRef idx="minor">
          <a:schemeClr val="dk1"/>
        </a:fontRef>
      </dsp:style>
    </dsp:sp>
    <dsp:sp modelId="{696DF234-11A1-4167-9D5D-82268717A685}">
      <dsp:nvSpPr>
        <dsp:cNvPr id="0" name=""/>
        <dsp:cNvSpPr/>
      </dsp:nvSpPr>
      <dsp:spPr>
        <a:xfrm>
          <a:off x="1016125" y="189485"/>
          <a:ext cx="3898757" cy="3898757"/>
        </a:xfrm>
        <a:prstGeom prst="circularArrow">
          <a:avLst>
            <a:gd name="adj1" fmla="val 5085"/>
            <a:gd name="adj2" fmla="val 327528"/>
            <a:gd name="adj3" fmla="val 7232777"/>
            <a:gd name="adj4" fmla="val 3239695"/>
            <a:gd name="adj5" fmla="val 5932"/>
          </a:avLst>
        </a:prstGeom>
        <a:solidFill>
          <a:schemeClr val="tx2">
            <a:lumMod val="60000"/>
            <a:lumOff val="40000"/>
          </a:schemeClr>
        </a:solidFill>
        <a:ln>
          <a:noFill/>
        </a:ln>
        <a:effectLst>
          <a:outerShdw blurRad="40000" dist="20000" dir="5400000" rotWithShape="0">
            <a:srgbClr val="000000">
              <a:alpha val="38000"/>
            </a:srgbClr>
          </a:outerShdw>
        </a:effectLst>
      </dsp:spPr>
      <dsp:style>
        <a:lnRef idx="0">
          <a:scrgbClr r="0" g="0" b="0"/>
        </a:lnRef>
        <a:fillRef idx="2">
          <a:scrgbClr r="0" g="0" b="0"/>
        </a:fillRef>
        <a:effectRef idx="1">
          <a:scrgbClr r="0" g="0" b="0"/>
        </a:effectRef>
        <a:fontRef idx="minor">
          <a:schemeClr val="dk1"/>
        </a:fontRef>
      </dsp:style>
    </dsp:sp>
    <dsp:sp modelId="{96BEF60C-7BAC-4A2E-B2AF-C992E8DD4E37}">
      <dsp:nvSpPr>
        <dsp:cNvPr id="0" name=""/>
        <dsp:cNvSpPr/>
      </dsp:nvSpPr>
      <dsp:spPr>
        <a:xfrm>
          <a:off x="937415" y="133369"/>
          <a:ext cx="3898757" cy="3898757"/>
        </a:xfrm>
        <a:prstGeom prst="circularArrow">
          <a:avLst>
            <a:gd name="adj1" fmla="val 5085"/>
            <a:gd name="adj2" fmla="val 327528"/>
            <a:gd name="adj3" fmla="val 11552519"/>
            <a:gd name="adj4" fmla="val 7559718"/>
            <a:gd name="adj5" fmla="val 5932"/>
          </a:avLst>
        </a:prstGeom>
        <a:solidFill>
          <a:schemeClr val="tx2">
            <a:lumMod val="60000"/>
            <a:lumOff val="40000"/>
          </a:schemeClr>
        </a:solidFill>
        <a:ln>
          <a:noFill/>
        </a:ln>
        <a:effectLst>
          <a:outerShdw blurRad="40000" dist="20000" dir="5400000" rotWithShape="0">
            <a:srgbClr val="000000">
              <a:alpha val="38000"/>
            </a:srgbClr>
          </a:outerShdw>
        </a:effectLst>
      </dsp:spPr>
      <dsp:style>
        <a:lnRef idx="0">
          <a:scrgbClr r="0" g="0" b="0"/>
        </a:lnRef>
        <a:fillRef idx="2">
          <a:scrgbClr r="0" g="0" b="0"/>
        </a:fillRef>
        <a:effectRef idx="1">
          <a:scrgbClr r="0" g="0" b="0"/>
        </a:effectRef>
        <a:fontRef idx="minor">
          <a:schemeClr val="dk1"/>
        </a:fontRef>
      </dsp:style>
    </dsp:sp>
    <dsp:sp modelId="{EF7F04FA-0EBD-4A75-9CAC-45595C99BA2F}">
      <dsp:nvSpPr>
        <dsp:cNvPr id="0" name=""/>
        <dsp:cNvSpPr/>
      </dsp:nvSpPr>
      <dsp:spPr>
        <a:xfrm>
          <a:off x="1022282" y="83452"/>
          <a:ext cx="3898757" cy="3898757"/>
        </a:xfrm>
        <a:prstGeom prst="circularArrow">
          <a:avLst>
            <a:gd name="adj1" fmla="val 5085"/>
            <a:gd name="adj2" fmla="val 327528"/>
            <a:gd name="adj3" fmla="val 15872148"/>
            <a:gd name="adj4" fmla="val 11880111"/>
            <a:gd name="adj5" fmla="val 5932"/>
          </a:avLst>
        </a:prstGeom>
        <a:solidFill>
          <a:schemeClr val="tx2">
            <a:lumMod val="60000"/>
            <a:lumOff val="40000"/>
          </a:schemeClr>
        </a:solidFill>
        <a:ln>
          <a:noFill/>
        </a:ln>
        <a:effectLst>
          <a:outerShdw blurRad="40000" dist="20000" dir="5400000" rotWithShape="0">
            <a:srgbClr val="000000">
              <a:alpha val="38000"/>
            </a:srgbClr>
          </a:outerShdw>
        </a:effectLst>
      </dsp:spPr>
      <dsp:style>
        <a:lnRef idx="0">
          <a:scrgbClr r="0" g="0" b="0"/>
        </a:lnRef>
        <a:fillRef idx="2">
          <a:scrgbClr r="0" g="0" b="0"/>
        </a:fillRef>
        <a:effectRef idx="1">
          <a:scrgbClr r="0" g="0" b="0"/>
        </a:effectRef>
        <a:fontRef idx="minor">
          <a:schemeClr val="dk1"/>
        </a:fontRef>
      </dsp:style>
    </dsp:sp>
  </dsp:spTree>
</dsp:drawing>
</file>

<file path=xl/diagrams/layout1.xml><?xml version="1.0" encoding="utf-8"?>
<dgm:layoutDef xmlns:dgm="http://schemas.openxmlformats.org/drawingml/2006/diagram" xmlns:a="http://schemas.openxmlformats.org/drawingml/2006/main" uniqueId="urn:microsoft.com/office/officeart/2005/8/layout/cycle8">
  <dgm:title val=""/>
  <dgm:desc val=""/>
  <dgm:catLst>
    <dgm:cat type="cycle" pri="7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 modelId="5"/>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clrData>
  <dgm:layoutNode name="compositeShape">
    <dgm:varLst>
      <dgm:chMax val="7"/>
      <dgm:dir/>
      <dgm:resizeHandles val="exact"/>
    </dgm:varLst>
    <dgm:alg type="composite">
      <dgm:param type="horzAlign" val="ctr"/>
      <dgm:param type="vertAlign" val="mid"/>
      <dgm:param type="ar" val="1"/>
    </dgm:alg>
    <dgm:shape xmlns:r="http://schemas.openxmlformats.org/officeDocument/2006/relationships" r:blip="">
      <dgm:adjLst/>
    </dgm:shape>
    <dgm:presOf/>
    <dgm:choose name="Name0">
      <dgm:if name="Name1" axis="ch" ptType="node" func="cnt" op="equ" val="1">
        <dgm:constrLst>
          <dgm:constr type="l" for="ch" forName="wedge1" refType="w" fact="0.08"/>
          <dgm:constr type="t" for="ch" forName="wedge1" refType="w" fact="0.08"/>
          <dgm:constr type="w" for="ch" forName="wedge1" refType="w" fact="0.84"/>
          <dgm:constr type="h" for="ch" forName="wedge1" refType="h" fact="0.84"/>
          <dgm:constr type="l" for="ch" forName="dummy1a" refType="w" fact="0.5"/>
          <dgm:constr type="t" for="ch" forName="dummy1a" refType="h" fact="0.08"/>
          <dgm:constr type="l" for="ch" forName="dummy1b" refType="w" fact="0.5"/>
          <dgm:constr type="t" for="ch" forName="dummy1b" refType="h" fact="0.08"/>
          <dgm:constr type="l" for="ch" forName="wedge1Tx" refType="w" fact="0.22"/>
          <dgm:constr type="t" for="ch" forName="wedge1Tx" refType="h" fact="0.22"/>
          <dgm:constr type="w" for="ch" forName="wedge1Tx" refType="w" fact="0.56"/>
          <dgm:constr type="h" for="ch" forName="wedge1Tx" refType="h" fact="0.56"/>
          <dgm:constr type="h" for="ch" forName="arrowWedge1single" refType="w" fact="0.08"/>
          <dgm:constr type="diam" for="ch" forName="arrowWedge1single" refType="w" fact="0.84"/>
          <dgm:constr type="l" for="ch" forName="arrowWedge1single" refType="w" fact="0.5"/>
          <dgm:constr type="t" for="ch" forName="arrowWedge1single" refType="w" fact="0.5"/>
          <dgm:constr type="primFontSz" for="ch" ptType="node" op="equ"/>
        </dgm:constrLst>
      </dgm:if>
      <dgm:if name="Name2" axis="ch" ptType="node" func="cnt" op="equ" val="2">
        <dgm:constrLst>
          <dgm:constr type="l" for="ch" forName="wedge1" refType="w" fact="0.1"/>
          <dgm:constr type="t" for="ch" forName="wedge1" refType="w" fact="0.08"/>
          <dgm:constr type="w" for="ch" forName="wedge1" refType="w" fact="0.84"/>
          <dgm:constr type="h" for="ch" forName="wedge1" refType="h" fact="0.84"/>
          <dgm:constr type="l" for="ch" forName="dummy1a" refType="w" fact="0.52"/>
          <dgm:constr type="t" for="ch" forName="dummy1a" refType="h" fact="0.08"/>
          <dgm:constr type="l" for="ch" forName="dummy1b" refType="w" fact="0.52"/>
          <dgm:constr type="t" for="ch" forName="dummy1b" refType="h" fact="0.92"/>
          <dgm:constr type="l" for="ch" forName="wedge1Tx" refType="w" fact="0.559"/>
          <dgm:constr type="t" for="ch" forName="wedge1Tx" refType="h" fact="0.3"/>
          <dgm:constr type="w" for="ch" forName="wedge1Tx" refType="w" fact="0.3"/>
          <dgm:constr type="h" for="ch" forName="wedge1Tx" refType="h" fact="0.4"/>
          <dgm:constr type="l" for="ch" forName="wedge2" refType="w" fact="0.06"/>
          <dgm:constr type="t" for="ch" forName="wedge2" refType="w" fact="0.08"/>
          <dgm:constr type="w" for="ch" forName="wedge2" refType="w" fact="0.84"/>
          <dgm:constr type="h" for="ch" forName="wedge2" refType="h" fact="0.84"/>
          <dgm:constr type="l" for="ch" forName="dummy2a" refType="w" fact="0.48"/>
          <dgm:constr type="t" for="ch" forName="dummy2a" refType="h" fact="0.92"/>
          <dgm:constr type="l" for="ch" forName="dummy2b" refType="w" fact="0.48"/>
          <dgm:constr type="t" for="ch" forName="dummy2b" refType="h" fact="0.08"/>
          <dgm:constr type="r" for="ch" forName="wedge2Tx" refType="w" fact="0.441"/>
          <dgm:constr type="t" for="ch" forName="wedge2Tx" refType="h" fact="0.3"/>
          <dgm:constr type="w" for="ch" forName="wedge2Tx" refType="w" fact="0.3"/>
          <dgm:constr type="h" for="ch" forName="wedge2Tx" refType="h" fact="0.4"/>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primFontSz" for="ch" ptType="node" op="equ"/>
        </dgm:constrLst>
      </dgm:if>
      <dgm:if name="Name3" axis="ch" ptType="node" func="cnt" op="equ" val="3">
        <dgm:constrLst>
          <dgm:constr type="l" for="ch" forName="wedge1" refType="w" fact="0.0973"/>
          <dgm:constr type="t" for="ch" forName="wedge1" refType="w" fact="0.07"/>
          <dgm:constr type="w" for="ch" forName="wedge1" refType="w" fact="0.84"/>
          <dgm:constr type="h" for="ch" forName="wedge1" refType="h" fact="0.84"/>
          <dgm:constr type="l" for="ch" forName="dummy1a" refType="w" fact="0.5173"/>
          <dgm:constr type="t" for="ch" forName="dummy1a" refType="h" fact="0.07"/>
          <dgm:constr type="l" for="ch" forName="dummy1b" refType="w" fact="0.8811"/>
          <dgm:constr type="t" for="ch" forName="dummy1b" refType="h" fact="0.7"/>
          <dgm:constr type="l" for="ch" forName="wedge1Tx" refType="w" fact="0.54"/>
          <dgm:constr type="t" for="ch" forName="wedge1Tx" refType="h" fact="0.248"/>
          <dgm:constr type="w" for="ch" forName="wedge1Tx" refType="w" fact="0.3"/>
          <dgm:constr type="h" for="ch" forName="wedge1Tx" refType="h" fact="0.25"/>
          <dgm:constr type="l" for="ch" forName="wedge2" refType="w" fact="0.08"/>
          <dgm:constr type="t" for="ch" forName="wedge2" refType="w" fact="0.1"/>
          <dgm:constr type="w" for="ch" forName="wedge2" refType="w" fact="0.84"/>
          <dgm:constr type="h" for="ch" forName="wedge2" refType="h" fact="0.84"/>
          <dgm:constr type="l" for="ch" forName="dummy2a" refType="w" fact="0.8637"/>
          <dgm:constr type="t" for="ch" forName="dummy2a" refType="h" fact="0.73"/>
          <dgm:constr type="l" for="ch" forName="dummy2b" refType="w" fact="0.1363"/>
          <dgm:constr type="t" for="ch" forName="dummy2b" refType="h" fact="0.73"/>
          <dgm:constr type="l" for="ch" forName="wedge2Tx" refType="w" fact="0.28"/>
          <dgm:constr type="t" for="ch" forName="wedge2Tx" refType="h" fact="0.645"/>
          <dgm:constr type="w" for="ch" forName="wedge2Tx" refType="w" fact="0.45"/>
          <dgm:constr type="h" for="ch" forName="wedge2Tx" refType="h" fact="0.22"/>
          <dgm:constr type="l" for="ch" forName="wedge3" refType="w" fact="0.0627"/>
          <dgm:constr type="t" for="ch" forName="wedge3" refType="w" fact="0.07"/>
          <dgm:constr type="w" for="ch" forName="wedge3" refType="w" fact="0.84"/>
          <dgm:constr type="h" for="ch" forName="wedge3" refType="h" fact="0.84"/>
          <dgm:constr type="l" for="ch" forName="dummy3a" refType="w" fact="0.1189"/>
          <dgm:constr type="t" for="ch" forName="dummy3a" refType="h" fact="0.7"/>
          <dgm:constr type="l" for="ch" forName="dummy3b" refType="w" fact="0.4827"/>
          <dgm:constr type="t" for="ch" forName="dummy3b" refType="h" fact="0.07"/>
          <dgm:constr type="r" for="ch" forName="wedge3Tx" refType="w" fact="0.46"/>
          <dgm:constr type="t" for="ch" forName="wedge3Tx" refType="h" fact="0.248"/>
          <dgm:constr type="w" for="ch" forName="wedge3Tx" refType="w" fact="0.3"/>
          <dgm:constr type="h" for="ch" forName="wedge3Tx" refType="h" fact="0.25"/>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primFontSz" for="ch" ptType="node" op="equ"/>
        </dgm:constrLst>
      </dgm:if>
      <dgm:if name="Name4" axis="ch" ptType="node" func="cnt" op="equ" val="4">
        <dgm:constrLst>
          <dgm:constr type="l" for="ch" forName="wedge1" refType="w" fact="0.0941"/>
          <dgm:constr type="t" for="ch" forName="wedge1" refType="w" fact="0.0659"/>
          <dgm:constr type="w" for="ch" forName="wedge1" refType="w" fact="0.84"/>
          <dgm:constr type="h" for="ch" forName="wedge1" refType="h" fact="0.84"/>
          <dgm:constr type="l" for="ch" forName="dummy1a" refType="w" fact="0.5141"/>
          <dgm:constr type="t" for="ch" forName="dummy1a" refType="h" fact="0.0659"/>
          <dgm:constr type="l" for="ch" forName="dummy1b" refType="w" fact="0.9341"/>
          <dgm:constr type="t" for="ch" forName="dummy1b" refType="h" fact="0.4859"/>
          <dgm:constr type="l" for="ch" forName="wedge1Tx" refType="w" fact="0.54"/>
          <dgm:constr type="t" for="ch" forName="wedge1Tx" refType="h" fact="0.24"/>
          <dgm:constr type="w" for="ch" forName="wedge1Tx" refType="w" fact="0.31"/>
          <dgm:constr type="h" for="ch" forName="wedge1Tx" refType="h" fact="0.23"/>
          <dgm:constr type="l" for="ch" forName="wedge2" refType="w" fact="0.0941"/>
          <dgm:constr type="t" for="ch" forName="wedge2" refType="w" fact="0.0941"/>
          <dgm:constr type="w" for="ch" forName="wedge2" refType="w" fact="0.84"/>
          <dgm:constr type="h" for="ch" forName="wedge2" refType="h" fact="0.84"/>
          <dgm:constr type="l" for="ch" forName="dummy2a" refType="w" fact="0.9341"/>
          <dgm:constr type="t" for="ch" forName="dummy2a" refType="h" fact="0.5141"/>
          <dgm:constr type="l" for="ch" forName="dummy2b" refType="w" fact="0.5141"/>
          <dgm:constr type="t" for="ch" forName="dummy2b" refType="h" fact="0.9341"/>
          <dgm:constr type="l" for="ch" forName="wedge2Tx" refType="w" fact="0.54"/>
          <dgm:constr type="t" for="ch" forName="wedge2Tx" refType="h" fact="0.53"/>
          <dgm:constr type="w" for="ch" forName="wedge2Tx" refType="w" fact="0.31"/>
          <dgm:constr type="h" for="ch" forName="wedge2Tx" refType="h" fact="0.23"/>
          <dgm:constr type="l" for="ch" forName="wedge3" refType="w" fact="0.0659"/>
          <dgm:constr type="t" for="ch" forName="wedge3" refType="w" fact="0.0941"/>
          <dgm:constr type="w" for="ch" forName="wedge3" refType="w" fact="0.84"/>
          <dgm:constr type="h" for="ch" forName="wedge3" refType="h" fact="0.84"/>
          <dgm:constr type="l" for="ch" forName="dummy3a" refType="w" fact="0.4859"/>
          <dgm:constr type="t" for="ch" forName="dummy3a" refType="h" fact="0.9341"/>
          <dgm:constr type="l" for="ch" forName="dummy3b" refType="w" fact="0.0659"/>
          <dgm:constr type="t" for="ch" forName="dummy3b" refType="h" fact="0.5141"/>
          <dgm:constr type="r" for="ch" forName="wedge3Tx" refType="w" fact="0.46"/>
          <dgm:constr type="t" for="ch" forName="wedge3Tx" refType="h" fact="0.53"/>
          <dgm:constr type="w" for="ch" forName="wedge3Tx" refType="w" fact="0.31"/>
          <dgm:constr type="h" for="ch" forName="wedge3Tx" refType="h" fact="0.23"/>
          <dgm:constr type="l" for="ch" forName="wedge4" refType="w" fact="0.0659"/>
          <dgm:constr type="t" for="ch" forName="wedge4" refType="h" fact="0.0659"/>
          <dgm:constr type="w" for="ch" forName="wedge4" refType="w" fact="0.84"/>
          <dgm:constr type="h" for="ch" forName="wedge4" refType="h" fact="0.84"/>
          <dgm:constr type="l" for="ch" forName="dummy4a" refType="w" fact="0.0659"/>
          <dgm:constr type="t" for="ch" forName="dummy4a" refType="h" fact="0.4859"/>
          <dgm:constr type="l" for="ch" forName="dummy4b" refType="w" fact="0.4859"/>
          <dgm:constr type="t" for="ch" forName="dummy4b" refType="h" fact="0.0659"/>
          <dgm:constr type="r" for="ch" forName="wedge4Tx" refType="w" fact="0.46"/>
          <dgm:constr type="t" for="ch" forName="wedge4Tx" refType="h" fact="0.24"/>
          <dgm:constr type="w" for="ch" forName="wedge4Tx" refType="w" fact="0.31"/>
          <dgm:constr type="h" for="ch" forName="wedge4Tx" refType="h" fact="0.23"/>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primFontSz" for="ch" ptType="node" op="equ"/>
        </dgm:constrLst>
      </dgm:if>
      <dgm:if name="Name5" axis="ch" ptType="node" func="cnt" op="equ" val="5">
        <dgm:constrLst>
          <dgm:constr type="l" for="ch" forName="wedge1" refType="w" fact="0.0918"/>
          <dgm:constr type="t" for="ch" forName="wedge1" refType="w" fact="0.0638"/>
          <dgm:constr type="w" for="ch" forName="wedge1" refType="w" fact="0.84"/>
          <dgm:constr type="h" for="ch" forName="wedge1" refType="h" fact="0.84"/>
          <dgm:constr type="l" for="ch" forName="dummy1a" refType="w" fact="0.5118"/>
          <dgm:constr type="t" for="ch" forName="dummy1a" refType="h" fact="0.0638"/>
          <dgm:constr type="l" for="ch" forName="dummy1b" refType="w" fact="0.9112"/>
          <dgm:constr type="t" for="ch" forName="dummy1b" refType="h" fact="0.354"/>
          <dgm:constr type="l" for="ch" forName="wedge1Tx" refType="w" fact="0.53"/>
          <dgm:constr type="t" for="ch" forName="wedge1Tx" refType="h" fact="0.205"/>
          <dgm:constr type="w" for="ch" forName="wedge1Tx" refType="w" fact="0.27"/>
          <dgm:constr type="h" for="ch" forName="wedge1Tx" refType="h" fact="0.18"/>
          <dgm:constr type="l" for="ch" forName="wedge2" refType="w" fact="0.099"/>
          <dgm:constr type="t" for="ch" forName="wedge2" refType="w" fact="0.0862"/>
          <dgm:constr type="w" for="ch" forName="wedge2" refType="w" fact="0.84"/>
          <dgm:constr type="h" for="ch" forName="wedge2" refType="h" fact="0.84"/>
          <dgm:constr type="l" for="ch" forName="dummy2a" refType="w" fact="0.9185"/>
          <dgm:constr type="t" for="ch" forName="dummy2a" refType="h" fact="0.3764"/>
          <dgm:constr type="l" for="ch" forName="dummy2b" refType="w" fact="0.7659"/>
          <dgm:constr type="t" for="ch" forName="dummy2b" refType="h" fact="0.846"/>
          <dgm:constr type="l" for="ch" forName="wedge2Tx" refType="w" fact="0.64"/>
          <dgm:constr type="t" for="ch" forName="wedge2Tx" refType="h" fact="0.47"/>
          <dgm:constr type="w" for="ch" forName="wedge2Tx" refType="w" fact="0.25"/>
          <dgm:constr type="h" for="ch" forName="wedge2Tx" refType="h" fact="0.2"/>
          <dgm:constr type="l" for="ch" forName="wedge3" refType="w" fact="0.08"/>
          <dgm:constr type="t" for="ch" forName="wedge3" refType="w" fact="0.1"/>
          <dgm:constr type="w" for="ch" forName="wedge3" refType="w" fact="0.84"/>
          <dgm:constr type="h" for="ch" forName="wedge3" refType="h" fact="0.84"/>
          <dgm:constr type="l" for="ch" forName="dummy3a" refType="w" fact="0.7469"/>
          <dgm:constr type="t" for="ch" forName="dummy3a" refType="h" fact="0.8598"/>
          <dgm:constr type="l" for="ch" forName="dummy3b" refType="w" fact="0.2531"/>
          <dgm:constr type="t" for="ch" forName="dummy3b" refType="h" fact="0.8598"/>
          <dgm:constr type="l" for="ch" forName="wedge3Tx" refType="w" fact="0.38"/>
          <dgm:constr type="t" for="ch" forName="wedge3Tx" refType="h" fact="0.69"/>
          <dgm:constr type="w" for="ch" forName="wedge3Tx" refType="w" fact="0.24"/>
          <dgm:constr type="h" for="ch" forName="wedge3Tx" refType="h" fact="0.22"/>
          <dgm:constr type="l" for="ch" forName="wedge4" refType="w" fact="0.061"/>
          <dgm:constr type="t" for="ch" forName="wedge4" refType="h" fact="0.0862"/>
          <dgm:constr type="w" for="ch" forName="wedge4" refType="w" fact="0.84"/>
          <dgm:constr type="h" for="ch" forName="wedge4" refType="h" fact="0.84"/>
          <dgm:constr type="l" for="ch" forName="dummy4a" refType="w" fact="0.2341"/>
          <dgm:constr type="t" for="ch" forName="dummy4a" refType="h" fact="0.846"/>
          <dgm:constr type="l" for="ch" forName="dummy4b" refType="w" fact="0.0815"/>
          <dgm:constr type="t" for="ch" forName="dummy4b" refType="h" fact="0.3764"/>
          <dgm:constr type="r" for="ch" forName="wedge4Tx" refType="w" fact="0.36"/>
          <dgm:constr type="t" for="ch" forName="wedge4Tx" refType="h" fact="0.47"/>
          <dgm:constr type="w" for="ch" forName="wedge4Tx" refType="w" fact="0.25"/>
          <dgm:constr type="h" for="ch" forName="wedge4Tx" refType="h" fact="0.2"/>
          <dgm:constr type="l" for="ch" forName="wedge5" refType="w" fact="0.0682"/>
          <dgm:constr type="t" for="ch" forName="wedge5" refType="h" fact="0.0638"/>
          <dgm:constr type="w" for="ch" forName="wedge5" refType="w" fact="0.84"/>
          <dgm:constr type="h" for="ch" forName="wedge5" refType="h" fact="0.84"/>
          <dgm:constr type="l" for="ch" forName="dummy5a" refType="w" fact="0.0888"/>
          <dgm:constr type="t" for="ch" forName="dummy5a" refType="h" fact="0.354"/>
          <dgm:constr type="l" for="ch" forName="dummy5b" refType="w" fact="0.4882"/>
          <dgm:constr type="t" for="ch" forName="dummy5b" refType="h" fact="0.0638"/>
          <dgm:constr type="r" for="ch" forName="wedge5Tx" refType="w" fact="0.47"/>
          <dgm:constr type="t" for="ch" forName="wedge5Tx" refType="h" fact="0.205"/>
          <dgm:constr type="w" for="ch" forName="wedge5Tx" refType="w" fact="0.27"/>
          <dgm:constr type="h" for="ch" forName="wedge5Tx" refType="h" fact="0.18"/>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primFontSz" for="ch" ptType="node" op="equ"/>
        </dgm:constrLst>
      </dgm:if>
      <dgm:if name="Name6" axis="ch" ptType="node" func="cnt" op="equ" val="6">
        <dgm:constrLst>
          <dgm:constr type="l" for="ch" forName="wedge1" refType="w" fact="0.09"/>
          <dgm:constr type="t" for="ch" forName="wedge1" refType="w" fact="0.0627"/>
          <dgm:constr type="w" for="ch" forName="wedge1" refType="w" fact="0.84"/>
          <dgm:constr type="h" for="ch" forName="wedge1" refType="h" fact="0.84"/>
          <dgm:constr type="l" for="ch" forName="dummy1a" refType="w" fact="0.51"/>
          <dgm:constr type="t" for="ch" forName="dummy1a" refType="h" fact="0.0627"/>
          <dgm:constr type="l" for="ch" forName="dummy1b" refType="w" fact="0.8737"/>
          <dgm:constr type="t" for="ch" forName="dummy1b" refType="h" fact="0.2727"/>
          <dgm:constr type="l" for="ch" forName="wedge1Tx" refType="w" fact="0.53"/>
          <dgm:constr type="t" for="ch" forName="wedge1Tx" refType="h" fact="0.17"/>
          <dgm:constr type="w" for="ch" forName="wedge1Tx" refType="w" fact="0.22"/>
          <dgm:constr type="h" for="ch" forName="wedge1Tx" refType="h" fact="0.17"/>
          <dgm:constr type="l" for="ch" forName="wedge2" refType="w" fact="0.1"/>
          <dgm:constr type="t" for="ch" forName="wedge2" refType="w" fact="0.08"/>
          <dgm:constr type="w" for="ch" forName="wedge2" refType="w" fact="0.84"/>
          <dgm:constr type="h" for="ch" forName="wedge2" refType="h" fact="0.84"/>
          <dgm:constr type="l" for="ch" forName="dummy2a" refType="w" fact="0.8837"/>
          <dgm:constr type="t" for="ch" forName="dummy2a" refType="h" fact="0.29"/>
          <dgm:constr type="l" for="ch" forName="dummy2b" refType="w" fact="0.8837"/>
          <dgm:constr type="t" for="ch" forName="dummy2b" refType="h" fact="0.71"/>
          <dgm:constr type="l" for="ch" forName="wedge2Tx" refType="w" fact="0.67"/>
          <dgm:constr type="t" for="ch" forName="wedge2Tx" refType="h" fact="0.42"/>
          <dgm:constr type="w" for="ch" forName="wedge2Tx" refType="w" fact="0.23"/>
          <dgm:constr type="h" for="ch" forName="wedge2Tx" refType="h" fact="0.165"/>
          <dgm:constr type="l" for="ch" forName="wedge3" refType="w" fact="0.09"/>
          <dgm:constr type="t" for="ch" forName="wedge3" refType="w" fact="0.0973"/>
          <dgm:constr type="w" for="ch" forName="wedge3" refType="w" fact="0.84"/>
          <dgm:constr type="h" for="ch" forName="wedge3" refType="h" fact="0.84"/>
          <dgm:constr type="l" for="ch" forName="dummy3a" refType="w" fact="0.8737"/>
          <dgm:constr type="t" for="ch" forName="dummy3a" refType="h" fact="0.7273"/>
          <dgm:constr type="l" for="ch" forName="dummy3b" refType="w" fact="0.51"/>
          <dgm:constr type="t" for="ch" forName="dummy3b" refType="h" fact="0.9373"/>
          <dgm:constr type="l" for="ch" forName="wedge3Tx" refType="w" fact="0.53"/>
          <dgm:constr type="t" for="ch" forName="wedge3Tx" refType="h" fact="0.665"/>
          <dgm:constr type="w" for="ch" forName="wedge3Tx" refType="w" fact="0.22"/>
          <dgm:constr type="h" for="ch" forName="wedge3Tx" refType="h" fact="0.17"/>
          <dgm:constr type="l" for="ch" forName="wedge4" refType="w" fact="0.07"/>
          <dgm:constr type="t" for="ch" forName="wedge4" refType="h" fact="0.0973"/>
          <dgm:constr type="w" for="ch" forName="wedge4" refType="w" fact="0.84"/>
          <dgm:constr type="h" for="ch" forName="wedge4" refType="h" fact="0.84"/>
          <dgm:constr type="l" for="ch" forName="dummy4a" refType="w" fact="0.49"/>
          <dgm:constr type="t" for="ch" forName="dummy4a" refType="h" fact="0.9373"/>
          <dgm:constr type="l" for="ch" forName="dummy4b" refType="w" fact="0.1263"/>
          <dgm:constr type="t" for="ch" forName="dummy4b" refType="h" fact="0.7273"/>
          <dgm:constr type="r" for="ch" forName="wedge4Tx" refType="w" fact="0.47"/>
          <dgm:constr type="t" for="ch" forName="wedge4Tx" refType="h" fact="0.665"/>
          <dgm:constr type="w" for="ch" forName="wedge4Tx" refType="w" fact="0.22"/>
          <dgm:constr type="h" for="ch" forName="wedge4Tx" refType="h" fact="0.17"/>
          <dgm:constr type="l" for="ch" forName="wedge5" refType="w" fact="0.06"/>
          <dgm:constr type="t" for="ch" forName="wedge5" refType="h" fact="0.08"/>
          <dgm:constr type="w" for="ch" forName="wedge5" refType="w" fact="0.84"/>
          <dgm:constr type="h" for="ch" forName="wedge5" refType="h" fact="0.84"/>
          <dgm:constr type="l" for="ch" forName="dummy5a" refType="w" fact="0.1163"/>
          <dgm:constr type="t" for="ch" forName="dummy5a" refType="h" fact="0.71"/>
          <dgm:constr type="l" for="ch" forName="dummy5b" refType="w" fact="0.1163"/>
          <dgm:constr type="t" for="ch" forName="dummy5b" refType="h" fact="0.29"/>
          <dgm:constr type="r" for="ch" forName="wedge5Tx" refType="w" fact="0.33"/>
          <dgm:constr type="t" for="ch" forName="wedge5Tx" refType="h" fact="0.42"/>
          <dgm:constr type="w" for="ch" forName="wedge5Tx" refType="w" fact="0.23"/>
          <dgm:constr type="h" for="ch" forName="wedge5Tx" refType="h" fact="0.165"/>
          <dgm:constr type="l" for="ch" forName="wedge6" refType="w" fact="0.07"/>
          <dgm:constr type="t" for="ch" forName="wedge6" refType="h" fact="0.0627"/>
          <dgm:constr type="w" for="ch" forName="wedge6" refType="w" fact="0.84"/>
          <dgm:constr type="h" for="ch" forName="wedge6" refType="h" fact="0.84"/>
          <dgm:constr type="l" for="ch" forName="dummy6a" refType="w" fact="0.1263"/>
          <dgm:constr type="t" for="ch" forName="dummy6a" refType="h" fact="0.2727"/>
          <dgm:constr type="l" for="ch" forName="dummy6b" refType="w" fact="0.49"/>
          <dgm:constr type="t" for="ch" forName="dummy6b" refType="h" fact="0.0627"/>
          <dgm:constr type="r" for="ch" forName="wedge6Tx" refType="w" fact="0.47"/>
          <dgm:constr type="t" for="ch" forName="wedge6Tx" refType="h" fact="0.17"/>
          <dgm:constr type="w" for="ch" forName="wedge6Tx" refType="w" fact="0.22"/>
          <dgm:constr type="h" for="ch" forName="wedge6Tx" refType="h" fact="0.17"/>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primFontSz" for="ch" ptType="node" op="equ"/>
        </dgm:constrLst>
      </dgm:if>
      <dgm:else name="Name7">
        <dgm:constrLst>
          <dgm:constr type="l" for="ch" forName="wedge1" refType="w" fact="0.0887"/>
          <dgm:constr type="t" for="ch" forName="wedge1" refType="w" fact="0.062"/>
          <dgm:constr type="w" for="ch" forName="wedge1" refType="w" fact="0.84"/>
          <dgm:constr type="h" for="ch" forName="wedge1" refType="h" fact="0.84"/>
          <dgm:constr type="l" for="ch" forName="dummy1a" refType="w" fact="0.5087"/>
          <dgm:constr type="t" for="ch" forName="dummy1a" refType="h" fact="0.062"/>
          <dgm:constr type="l" for="ch" forName="dummy1b" refType="w" fact="0.837"/>
          <dgm:constr type="t" for="ch" forName="dummy1b" refType="h" fact="0.2201"/>
          <dgm:constr type="l" for="ch" forName="wedge1Tx" refType="w" fact="0.53"/>
          <dgm:constr type="t" for="ch" forName="wedge1Tx" refType="h" fact="0.14"/>
          <dgm:constr type="w" for="ch" forName="wedge1Tx" refType="w" fact="0.2"/>
          <dgm:constr type="h" for="ch" forName="wedge1Tx" refType="h" fact="0.16"/>
          <dgm:constr type="l" for="ch" forName="wedge2" refType="w" fact="0.0995"/>
          <dgm:constr type="t" for="ch" forName="wedge2" refType="w" fact="0.0755"/>
          <dgm:constr type="w" for="ch" forName="wedge2" refType="w" fact="0.84"/>
          <dgm:constr type="h" for="ch" forName="wedge2" refType="h" fact="0.84"/>
          <dgm:constr type="l" for="ch" forName="dummy2a" refType="w" fact="0.8479"/>
          <dgm:constr type="t" for="ch" forName="dummy2a" refType="h" fact="0.2337"/>
          <dgm:constr type="l" for="ch" forName="dummy2b" refType="w" fact="0.929"/>
          <dgm:constr type="t" for="ch" forName="dummy2b" refType="h" fact="0.589"/>
          <dgm:constr type="l" for="ch" forName="wedge2Tx" refType="w" fact="0.67"/>
          <dgm:constr type="t" for="ch" forName="wedge2Tx" refType="h" fact="0.38"/>
          <dgm:constr type="w" for="ch" forName="wedge2Tx" refType="w" fact="0.23"/>
          <dgm:constr type="h" for="ch" forName="wedge2Tx" refType="h" fact="0.14"/>
          <dgm:constr type="l" for="ch" forName="wedge3" refType="w" fact="0.0956"/>
          <dgm:constr type="t" for="ch" forName="wedge3" refType="w" fact="0.0925"/>
          <dgm:constr type="w" for="ch" forName="wedge3" refType="w" fact="0.84"/>
          <dgm:constr type="h" for="ch" forName="wedge3" refType="h" fact="0.84"/>
          <dgm:constr type="l" for="ch" forName="dummy3a" refType="w" fact="0.9251"/>
          <dgm:constr type="t" for="ch" forName="dummy3a" refType="h" fact="0.6059"/>
          <dgm:constr type="l" for="ch" forName="dummy3b" refType="w" fact="0.6979"/>
          <dgm:constr type="t" for="ch" forName="dummy3b" refType="h" fact="0.8909"/>
          <dgm:constr type="l" for="ch" forName="wedge3Tx" refType="w" fact="0.635"/>
          <dgm:constr type="t" for="ch" forName="wedge3Tx" refType="h" fact="0.59"/>
          <dgm:constr type="w" for="ch" forName="wedge3Tx" refType="w" fact="0.2"/>
          <dgm:constr type="h" for="ch" forName="wedge3Tx" refType="h" fact="0.155"/>
          <dgm:constr type="l" for="ch" forName="wedge4" refType="w" fact="0.08"/>
          <dgm:constr type="t" for="ch" forName="wedge4" refType="h" fact="0.1"/>
          <dgm:constr type="w" for="ch" forName="wedge4" refType="w" fact="0.84"/>
          <dgm:constr type="h" for="ch" forName="wedge4" refType="h" fact="0.84"/>
          <dgm:constr type="l" for="ch" forName="dummy4a" refType="w" fact="0.6822"/>
          <dgm:constr type="t" for="ch" forName="dummy4a" refType="h" fact="0.8984"/>
          <dgm:constr type="l" for="ch" forName="dummy4b" refType="w" fact="0.3178"/>
          <dgm:constr type="t" for="ch" forName="dummy4b" refType="h" fact="0.8984"/>
          <dgm:constr type="l" for="ch" forName="wedge4Tx" refType="w" fact="0.4025"/>
          <dgm:constr type="t" for="ch" forName="wedge4Tx" refType="h" fact="0.76"/>
          <dgm:constr type="w" for="ch" forName="wedge4Tx" refType="w" fact="0.195"/>
          <dgm:constr type="h" for="ch" forName="wedge4Tx" refType="h" fact="0.14"/>
          <dgm:constr type="l" for="ch" forName="wedge5" refType="w" fact="0.0644"/>
          <dgm:constr type="t" for="ch" forName="wedge5" refType="h" fact="0.0925"/>
          <dgm:constr type="w" for="ch" forName="wedge5" refType="w" fact="0.84"/>
          <dgm:constr type="h" for="ch" forName="wedge5" refType="h" fact="0.84"/>
          <dgm:constr type="l" for="ch" forName="dummy5a" refType="w" fact="0.3021"/>
          <dgm:constr type="t" for="ch" forName="dummy5a" refType="h" fact="0.8909"/>
          <dgm:constr type="l" for="ch" forName="dummy5b" refType="w" fact="0.0749"/>
          <dgm:constr type="t" for="ch" forName="dummy5b" refType="h" fact="0.6059"/>
          <dgm:constr type="r" for="ch" forName="wedge5Tx" refType="w" fact="0.365"/>
          <dgm:constr type="t" for="ch" forName="wedge5Tx" refType="h" fact="0.59"/>
          <dgm:constr type="w" for="ch" forName="wedge5Tx" refType="w" fact="0.2"/>
          <dgm:constr type="h" for="ch" forName="wedge5Tx" refType="h" fact="0.155"/>
          <dgm:constr type="l" for="ch" forName="wedge6" refType="w" fact="0.0605"/>
          <dgm:constr type="t" for="ch" forName="wedge6" refType="h" fact="0.0755"/>
          <dgm:constr type="w" for="ch" forName="wedge6" refType="w" fact="0.84"/>
          <dgm:constr type="h" for="ch" forName="wedge6" refType="h" fact="0.84"/>
          <dgm:constr type="l" for="ch" forName="dummy6a" refType="w" fact="0.071"/>
          <dgm:constr type="t" for="ch" forName="dummy6a" refType="h" fact="0.589"/>
          <dgm:constr type="l" for="ch" forName="dummy6b" refType="w" fact="0.1521"/>
          <dgm:constr type="t" for="ch" forName="dummy6b" refType="h" fact="0.2337"/>
          <dgm:constr type="r" for="ch" forName="wedge6Tx" refType="w" fact="0.33"/>
          <dgm:constr type="t" for="ch" forName="wedge6Tx" refType="h" fact="0.38"/>
          <dgm:constr type="w" for="ch" forName="wedge6Tx" refType="w" fact="0.23"/>
          <dgm:constr type="h" for="ch" forName="wedge6Tx" refType="h" fact="0.14"/>
          <dgm:constr type="l" for="ch" forName="wedge7" refType="w" fact="0.0713"/>
          <dgm:constr type="t" for="ch" forName="wedge7" refType="h" fact="0.062"/>
          <dgm:constr type="w" for="ch" forName="wedge7" refType="w" fact="0.84"/>
          <dgm:constr type="h" for="ch" forName="wedge7" refType="h" fact="0.84"/>
          <dgm:constr type="l" for="ch" forName="dummy7a" refType="w" fact="0.163"/>
          <dgm:constr type="t" for="ch" forName="dummy7a" refType="h" fact="0.2201"/>
          <dgm:constr type="l" for="ch" forName="dummy7b" refType="w" fact="0.4913"/>
          <dgm:constr type="t" for="ch" forName="dummy7b" refType="h" fact="0.062"/>
          <dgm:constr type="r" for="ch" forName="wedge7Tx" refType="w" fact="0.47"/>
          <dgm:constr type="t" for="ch" forName="wedge7Tx" refType="h" fact="0.14"/>
          <dgm:constr type="w" for="ch" forName="wedge7Tx" refType="w" fact="0.2"/>
          <dgm:constr type="h" for="ch" forName="wedge7Tx" refType="h" fact="0.16"/>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h" for="ch" forName="arrowWedge7" refType="w" fact="0.08"/>
          <dgm:constr type="diam" for="ch" forName="arrowWedge7" refType="w" fact="0.84"/>
          <dgm:constr type="l" for="ch" forName="arrowWedge7" refType="w" fact="0.5"/>
          <dgm:constr type="t" for="ch" forName="arrowWedge7" refType="w" fact="0.5"/>
          <dgm:constr type="primFontSz" for="ch" ptType="node" op="equ"/>
        </dgm:constrLst>
      </dgm:else>
    </dgm:choose>
    <dgm:ruleLst/>
    <dgm:choose name="Name8">
      <dgm:if name="Name9" axis="ch" ptType="node" func="cnt" op="gte" val="1">
        <dgm:layoutNode name="wedge1">
          <dgm:alg type="sp"/>
          <dgm:choose name="Name10">
            <dgm:if name="Name11" axis="ch" ptType="node" func="cnt" op="equ" val="1">
              <dgm:shape xmlns:r="http://schemas.openxmlformats.org/officeDocument/2006/relationships" type="ellipse" r:blip="">
                <dgm:adjLst/>
              </dgm:shape>
            </dgm:if>
            <dgm:if name="Name12" axis="ch" ptType="node" func="cnt" op="equ" val="2">
              <dgm:shape xmlns:r="http://schemas.openxmlformats.org/officeDocument/2006/relationships" type="pie" r:blip="">
                <dgm:adjLst>
                  <dgm:adj idx="1" val="270"/>
                  <dgm:adj idx="2" val="90"/>
                </dgm:adjLst>
              </dgm:shape>
            </dgm:if>
            <dgm:if name="Name13" axis="ch" ptType="node" func="cnt" op="equ" val="3">
              <dgm:shape xmlns:r="http://schemas.openxmlformats.org/officeDocument/2006/relationships" type="pie" r:blip="">
                <dgm:adjLst>
                  <dgm:adj idx="1" val="270"/>
                  <dgm:adj idx="2" val="30"/>
                </dgm:adjLst>
              </dgm:shape>
            </dgm:if>
            <dgm:if name="Name14" axis="ch" ptType="node" func="cnt" op="equ" val="4">
              <dgm:shape xmlns:r="http://schemas.openxmlformats.org/officeDocument/2006/relationships" type="pie" r:blip="">
                <dgm:adjLst>
                  <dgm:adj idx="1" val="270"/>
                  <dgm:adj idx="2" val="0"/>
                </dgm:adjLst>
              </dgm:shape>
            </dgm:if>
            <dgm:if name="Name15" axis="ch" ptType="node" func="cnt" op="equ" val="5">
              <dgm:shape xmlns:r="http://schemas.openxmlformats.org/officeDocument/2006/relationships" type="pie" r:blip="">
                <dgm:adjLst>
                  <dgm:adj idx="1" val="270"/>
                  <dgm:adj idx="2" val="342"/>
                </dgm:adjLst>
              </dgm:shape>
            </dgm:if>
            <dgm:if name="Name16" axis="ch" ptType="node" func="cnt" op="equ" val="6">
              <dgm:shape xmlns:r="http://schemas.openxmlformats.org/officeDocument/2006/relationships" type="pie" r:blip="">
                <dgm:adjLst>
                  <dgm:adj idx="1" val="270"/>
                  <dgm:adj idx="2" val="330"/>
                </dgm:adjLst>
              </dgm:shape>
            </dgm:if>
            <dgm:else name="Name17">
              <dgm:shape xmlns:r="http://schemas.openxmlformats.org/officeDocument/2006/relationships" type="pie" r:blip="">
                <dgm:adjLst>
                  <dgm:adj idx="1" val="270"/>
                  <dgm:adj idx="2" val="321.4286"/>
                </dgm:adjLst>
              </dgm:shape>
            </dgm:else>
          </dgm:choose>
          <dgm:choose name="Name18">
            <dgm:if name="Name19" func="var" arg="dir" op="equ" val="norm">
              <dgm:presOf axis="ch desOrSelf" ptType="node node" st="1 1" cnt="1 0"/>
            </dgm:if>
            <dgm:else name="Name20">
              <dgm:choose name="Name21">
                <dgm:if name="Name22" axis="ch" ptType="node" func="cnt" op="equ" val="1">
                  <dgm:presOf axis="ch desOrSelf" ptType="node node" st="1 1" cnt="1 0"/>
                </dgm:if>
                <dgm:if name="Name23" axis="ch" ptType="node" func="cnt" op="equ" val="2">
                  <dgm:presOf axis="ch desOrSelf" ptType="node node" st="2 1" cnt="1 0"/>
                </dgm:if>
                <dgm:if name="Name24" axis="ch" ptType="node" func="cnt" op="equ" val="3">
                  <dgm:presOf axis="ch desOrSelf" ptType="node node" st="3 1" cnt="1 0"/>
                </dgm:if>
                <dgm:if name="Name25" axis="ch" ptType="node" func="cnt" op="equ" val="4">
                  <dgm:presOf axis="ch desOrSelf" ptType="node node" st="4 1" cnt="1 0"/>
                </dgm:if>
                <dgm:if name="Name26" axis="ch" ptType="node" func="cnt" op="equ" val="5">
                  <dgm:presOf axis="ch desOrSelf" ptType="node node" st="5 1" cnt="1 0"/>
                </dgm:if>
                <dgm:if name="Name27" axis="ch" ptType="node" func="cnt" op="equ" val="6">
                  <dgm:presOf axis="ch desOrSelf" ptType="node node" st="6 1" cnt="1 0"/>
                </dgm:if>
                <dgm:else name="Name28">
                  <dgm:presOf axis="ch desOrSelf" ptType="node node" st="7 1" cnt="1 0"/>
                </dgm:else>
              </dgm:choose>
            </dgm:else>
          </dgm:choose>
          <dgm:constrLst/>
          <dgm:ruleLst/>
        </dgm:layoutNode>
        <dgm:layoutNode name="dummy1a" moveWith="wedge1">
          <dgm:alg type="sp"/>
          <dgm:shape xmlns:r="http://schemas.openxmlformats.org/officeDocument/2006/relationships" r:blip="">
            <dgm:adjLst/>
          </dgm:shape>
          <dgm:presOf/>
          <dgm:constrLst>
            <dgm:constr type="w" val="1"/>
            <dgm:constr type="h" val="1"/>
          </dgm:constrLst>
          <dgm:ruleLst/>
        </dgm:layoutNode>
        <dgm:layoutNode name="dummy1b" moveWith="wedge1">
          <dgm:alg type="sp"/>
          <dgm:shape xmlns:r="http://schemas.openxmlformats.org/officeDocument/2006/relationships" r:blip="">
            <dgm:adjLst/>
          </dgm:shape>
          <dgm:presOf/>
          <dgm:constrLst>
            <dgm:constr type="w" val="1"/>
            <dgm:constr type="h" val="1"/>
          </dgm:constrLst>
          <dgm:ruleLst/>
        </dgm:layoutNode>
        <dgm:layoutNode name="wedge1Tx" moveWith="wedge1">
          <dgm:varLst>
            <dgm:chMax val="0"/>
            <dgm:chPref val="0"/>
            <dgm:bulletEnabled val="1"/>
          </dgm:varLst>
          <dgm:alg type="tx"/>
          <dgm:shape xmlns:r="http://schemas.openxmlformats.org/officeDocument/2006/relationships" type="rect" r:blip="" hideGeom="1">
            <dgm:adjLst/>
          </dgm:shape>
          <dgm:choose name="Name29">
            <dgm:if name="Name30" func="var" arg="dir" op="equ" val="norm">
              <dgm:presOf axis="ch desOrSelf" ptType="node node" st="1 1" cnt="1 0"/>
            </dgm:if>
            <dgm:else name="Name31">
              <dgm:choose name="Name32">
                <dgm:if name="Name33" axis="ch" ptType="node" func="cnt" op="equ" val="1">
                  <dgm:presOf axis="ch desOrSelf" ptType="node node" st="1 1" cnt="1 0"/>
                </dgm:if>
                <dgm:if name="Name34" axis="ch" ptType="node" func="cnt" op="equ" val="2">
                  <dgm:presOf axis="ch desOrSelf" ptType="node node" st="2 1" cnt="1 0"/>
                </dgm:if>
                <dgm:if name="Name35" axis="ch" ptType="node" func="cnt" op="equ" val="3">
                  <dgm:presOf axis="ch desOrSelf" ptType="node node" st="3 1" cnt="1 0"/>
                </dgm:if>
                <dgm:if name="Name36" axis="ch" ptType="node" func="cnt" op="equ" val="4">
                  <dgm:presOf axis="ch desOrSelf" ptType="node node" st="4 1" cnt="1 0"/>
                </dgm:if>
                <dgm:if name="Name37" axis="ch" ptType="node" func="cnt" op="equ" val="5">
                  <dgm:presOf axis="ch desOrSelf" ptType="node node" st="5 1" cnt="1 0"/>
                </dgm:if>
                <dgm:if name="Name38" axis="ch" ptType="node" func="cnt" op="equ" val="6">
                  <dgm:presOf axis="ch desOrSelf" ptType="node node" st="6 1" cnt="1 0"/>
                </dgm:if>
                <dgm:else name="Name39">
                  <dgm:presOf axis="ch desOrSelf" ptType="node node" st="7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40"/>
    </dgm:choose>
    <dgm:choose name="Name41">
      <dgm:if name="Name42" axis="ch" ptType="node" func="cnt" op="gte" val="2">
        <dgm:layoutNode name="wedge2">
          <dgm:alg type="sp"/>
          <dgm:choose name="Name43">
            <dgm:if name="Name44" axis="ch" ptType="node" func="cnt" op="equ" val="2">
              <dgm:shape xmlns:r="http://schemas.openxmlformats.org/officeDocument/2006/relationships" type="pie" r:blip="">
                <dgm:adjLst>
                  <dgm:adj idx="1" val="90"/>
                  <dgm:adj idx="2" val="270"/>
                </dgm:adjLst>
              </dgm:shape>
            </dgm:if>
            <dgm:if name="Name45" axis="ch" ptType="node" func="cnt" op="equ" val="3">
              <dgm:shape xmlns:r="http://schemas.openxmlformats.org/officeDocument/2006/relationships" type="pie" r:blip="">
                <dgm:adjLst>
                  <dgm:adj idx="1" val="30"/>
                  <dgm:adj idx="2" val="150"/>
                </dgm:adjLst>
              </dgm:shape>
            </dgm:if>
            <dgm:if name="Name46" axis="ch" ptType="node" func="cnt" op="equ" val="4">
              <dgm:shape xmlns:r="http://schemas.openxmlformats.org/officeDocument/2006/relationships" type="pie" r:blip="">
                <dgm:adjLst>
                  <dgm:adj idx="1" val="0"/>
                  <dgm:adj idx="2" val="90"/>
                </dgm:adjLst>
              </dgm:shape>
            </dgm:if>
            <dgm:if name="Name47" axis="ch" ptType="node" func="cnt" op="equ" val="5">
              <dgm:shape xmlns:r="http://schemas.openxmlformats.org/officeDocument/2006/relationships" type="pie" r:blip="">
                <dgm:adjLst>
                  <dgm:adj idx="1" val="342"/>
                  <dgm:adj idx="2" val="54"/>
                </dgm:adjLst>
              </dgm:shape>
            </dgm:if>
            <dgm:if name="Name48" axis="ch" ptType="node" func="cnt" op="equ" val="6">
              <dgm:shape xmlns:r="http://schemas.openxmlformats.org/officeDocument/2006/relationships" type="pie" r:blip="">
                <dgm:adjLst>
                  <dgm:adj idx="1" val="330"/>
                  <dgm:adj idx="2" val="30"/>
                </dgm:adjLst>
              </dgm:shape>
            </dgm:if>
            <dgm:else name="Name49">
              <dgm:shape xmlns:r="http://schemas.openxmlformats.org/officeDocument/2006/relationships" type="pie" r:blip="">
                <dgm:adjLst>
                  <dgm:adj idx="1" val="321.4286"/>
                  <dgm:adj idx="2" val="12.85714"/>
                </dgm:adjLst>
              </dgm:shape>
            </dgm:else>
          </dgm:choose>
          <dgm:choose name="Name50">
            <dgm:if name="Name51" func="var" arg="dir" op="equ" val="norm">
              <dgm:presOf axis="ch desOrSelf" ptType="node node" st="2 1" cnt="1 0"/>
            </dgm:if>
            <dgm:else name="Name52">
              <dgm:choose name="Name53">
                <dgm:if name="Name54" axis="ch" ptType="node" func="cnt" op="equ" val="2">
                  <dgm:presOf axis="ch desOrSelf" ptType="node node" st="1 1" cnt="1 0"/>
                </dgm:if>
                <dgm:if name="Name55" axis="ch" ptType="node" func="cnt" op="equ" val="3">
                  <dgm:presOf axis="ch desOrSelf" ptType="node node" st="2 1" cnt="1 0"/>
                </dgm:if>
                <dgm:if name="Name56" axis="ch" ptType="node" func="cnt" op="equ" val="4">
                  <dgm:presOf axis="ch desOrSelf" ptType="node node" st="3 1" cnt="1 0"/>
                </dgm:if>
                <dgm:if name="Name57" axis="ch" ptType="node" func="cnt" op="equ" val="5">
                  <dgm:presOf axis="ch desOrSelf" ptType="node node" st="4 1" cnt="1 0"/>
                </dgm:if>
                <dgm:if name="Name58" axis="ch" ptType="node" func="cnt" op="equ" val="6">
                  <dgm:presOf axis="ch desOrSelf" ptType="node node" st="5 1" cnt="1 0"/>
                </dgm:if>
                <dgm:else name="Name59">
                  <dgm:presOf axis="ch desOrSelf" ptType="node node" st="6 1" cnt="1 0"/>
                </dgm:else>
              </dgm:choose>
            </dgm:else>
          </dgm:choose>
          <dgm:constrLst/>
          <dgm:ruleLst/>
        </dgm:layoutNode>
        <dgm:layoutNode name="dummy2a" moveWith="wedge2">
          <dgm:alg type="sp"/>
          <dgm:shape xmlns:r="http://schemas.openxmlformats.org/officeDocument/2006/relationships" r:blip="">
            <dgm:adjLst/>
          </dgm:shape>
          <dgm:presOf/>
          <dgm:constrLst>
            <dgm:constr type="w" val="1"/>
            <dgm:constr type="h" val="1"/>
          </dgm:constrLst>
          <dgm:ruleLst/>
        </dgm:layoutNode>
        <dgm:layoutNode name="dummy2b" moveWith="wedge2">
          <dgm:alg type="sp"/>
          <dgm:shape xmlns:r="http://schemas.openxmlformats.org/officeDocument/2006/relationships" r:blip="">
            <dgm:adjLst/>
          </dgm:shape>
          <dgm:presOf/>
          <dgm:constrLst>
            <dgm:constr type="w" val="1"/>
            <dgm:constr type="h" val="1"/>
          </dgm:constrLst>
          <dgm:ruleLst/>
        </dgm:layoutNode>
        <dgm:layoutNode name="wedge2Tx" moveWith="wedge2">
          <dgm:varLst>
            <dgm:chMax val="0"/>
            <dgm:chPref val="0"/>
            <dgm:bulletEnabled val="1"/>
          </dgm:varLst>
          <dgm:alg type="tx"/>
          <dgm:shape xmlns:r="http://schemas.openxmlformats.org/officeDocument/2006/relationships" type="rect" r:blip="" hideGeom="1">
            <dgm:adjLst/>
          </dgm:shape>
          <dgm:choose name="Name60">
            <dgm:if name="Name61" func="var" arg="dir" op="equ" val="norm">
              <dgm:presOf axis="ch desOrSelf" ptType="node node" st="2 1" cnt="1 0"/>
            </dgm:if>
            <dgm:else name="Name62">
              <dgm:choose name="Name63">
                <dgm:if name="Name64" axis="ch" ptType="node" func="cnt" op="equ" val="2">
                  <dgm:presOf axis="ch desOrSelf" ptType="node node" st="1 1" cnt="1 0"/>
                </dgm:if>
                <dgm:if name="Name65" axis="ch" ptType="node" func="cnt" op="equ" val="3">
                  <dgm:presOf axis="ch desOrSelf" ptType="node node" st="2 1" cnt="1 0"/>
                </dgm:if>
                <dgm:if name="Name66" axis="ch" ptType="node" func="cnt" op="equ" val="4">
                  <dgm:presOf axis="ch desOrSelf" ptType="node node" st="3 1" cnt="1 0"/>
                </dgm:if>
                <dgm:if name="Name67" axis="ch" ptType="node" func="cnt" op="equ" val="5">
                  <dgm:presOf axis="ch desOrSelf" ptType="node node" st="4 1" cnt="1 0"/>
                </dgm:if>
                <dgm:if name="Name68" axis="ch" ptType="node" func="cnt" op="equ" val="6">
                  <dgm:presOf axis="ch desOrSelf" ptType="node node" st="5 1" cnt="1 0"/>
                </dgm:if>
                <dgm:else name="Name69">
                  <dgm:presOf axis="ch desOrSelf" ptType="node node" st="6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70"/>
    </dgm:choose>
    <dgm:choose name="Name71">
      <dgm:if name="Name72" axis="ch" ptType="node" func="cnt" op="gte" val="3">
        <dgm:layoutNode name="wedge3">
          <dgm:alg type="sp"/>
          <dgm:choose name="Name73">
            <dgm:if name="Name74" axis="ch" ptType="node" func="cnt" op="equ" val="3">
              <dgm:shape xmlns:r="http://schemas.openxmlformats.org/officeDocument/2006/relationships" type="pie" r:blip="">
                <dgm:adjLst>
                  <dgm:adj idx="1" val="150"/>
                  <dgm:adj idx="2" val="270"/>
                </dgm:adjLst>
              </dgm:shape>
            </dgm:if>
            <dgm:if name="Name75" axis="ch" ptType="node" func="cnt" op="equ" val="4">
              <dgm:shape xmlns:r="http://schemas.openxmlformats.org/officeDocument/2006/relationships" type="pie" r:blip="">
                <dgm:adjLst>
                  <dgm:adj idx="1" val="90"/>
                  <dgm:adj idx="2" val="180"/>
                </dgm:adjLst>
              </dgm:shape>
            </dgm:if>
            <dgm:if name="Name76" axis="ch" ptType="node" func="cnt" op="equ" val="5">
              <dgm:shape xmlns:r="http://schemas.openxmlformats.org/officeDocument/2006/relationships" type="pie" r:blip="">
                <dgm:adjLst>
                  <dgm:adj idx="1" val="54"/>
                  <dgm:adj idx="2" val="126"/>
                </dgm:adjLst>
              </dgm:shape>
            </dgm:if>
            <dgm:if name="Name77" axis="ch" ptType="node" func="cnt" op="equ" val="6">
              <dgm:shape xmlns:r="http://schemas.openxmlformats.org/officeDocument/2006/relationships" type="pie" r:blip="">
                <dgm:adjLst>
                  <dgm:adj idx="1" val="30"/>
                  <dgm:adj idx="2" val="90"/>
                </dgm:adjLst>
              </dgm:shape>
            </dgm:if>
            <dgm:else name="Name78">
              <dgm:shape xmlns:r="http://schemas.openxmlformats.org/officeDocument/2006/relationships" type="pie" r:blip="">
                <dgm:adjLst>
                  <dgm:adj idx="1" val="12.85714"/>
                  <dgm:adj idx="2" val="64.28571"/>
                </dgm:adjLst>
              </dgm:shape>
            </dgm:else>
          </dgm:choose>
          <dgm:choose name="Name79">
            <dgm:if name="Name80" func="var" arg="dir" op="equ" val="norm">
              <dgm:presOf axis="ch desOrSelf" ptType="node node" st="3 1" cnt="1 0"/>
            </dgm:if>
            <dgm:else name="Name81">
              <dgm:choose name="Name82">
                <dgm:if name="Name83" axis="ch" ptType="node" func="cnt" op="equ" val="3">
                  <dgm:presOf axis="ch desOrSelf" ptType="node node" st="1 1" cnt="1 0"/>
                </dgm:if>
                <dgm:if name="Name84" axis="ch" ptType="node" func="cnt" op="equ" val="4">
                  <dgm:presOf axis="ch desOrSelf" ptType="node node" st="2 1" cnt="1 0"/>
                </dgm:if>
                <dgm:if name="Name85" axis="ch" ptType="node" func="cnt" op="equ" val="5">
                  <dgm:presOf axis="ch desOrSelf" ptType="node node" st="3 1" cnt="1 0"/>
                </dgm:if>
                <dgm:if name="Name86" axis="ch" ptType="node" func="cnt" op="equ" val="6">
                  <dgm:presOf axis="ch desOrSelf" ptType="node node" st="4 1" cnt="1 0"/>
                </dgm:if>
                <dgm:else name="Name87">
                  <dgm:presOf axis="ch desOrSelf" ptType="node node" st="5 1" cnt="1 0"/>
                </dgm:else>
              </dgm:choose>
            </dgm:else>
          </dgm:choose>
          <dgm:constrLst/>
          <dgm:ruleLst/>
        </dgm:layoutNode>
        <dgm:layoutNode name="dummy3a" moveWith="wedge3">
          <dgm:alg type="sp"/>
          <dgm:shape xmlns:r="http://schemas.openxmlformats.org/officeDocument/2006/relationships" r:blip="">
            <dgm:adjLst/>
          </dgm:shape>
          <dgm:presOf/>
          <dgm:constrLst>
            <dgm:constr type="w" val="1"/>
            <dgm:constr type="h" val="1"/>
          </dgm:constrLst>
          <dgm:ruleLst/>
        </dgm:layoutNode>
        <dgm:layoutNode name="dummy3b" moveWith="wedge3">
          <dgm:alg type="sp"/>
          <dgm:shape xmlns:r="http://schemas.openxmlformats.org/officeDocument/2006/relationships" r:blip="">
            <dgm:adjLst/>
          </dgm:shape>
          <dgm:presOf/>
          <dgm:constrLst>
            <dgm:constr type="w" val="1"/>
            <dgm:constr type="h" val="1"/>
          </dgm:constrLst>
          <dgm:ruleLst/>
        </dgm:layoutNode>
        <dgm:layoutNode name="wedge3Tx" moveWith="wedge3">
          <dgm:varLst>
            <dgm:chMax val="0"/>
            <dgm:chPref val="0"/>
            <dgm:bulletEnabled val="1"/>
          </dgm:varLst>
          <dgm:alg type="tx"/>
          <dgm:shape xmlns:r="http://schemas.openxmlformats.org/officeDocument/2006/relationships" type="rect" r:blip="" hideGeom="1">
            <dgm:adjLst/>
          </dgm:shape>
          <dgm:choose name="Name88">
            <dgm:if name="Name89" func="var" arg="dir" op="equ" val="norm">
              <dgm:presOf axis="ch desOrSelf" ptType="node node" st="3 1" cnt="1 0"/>
            </dgm:if>
            <dgm:else name="Name90">
              <dgm:choose name="Name91">
                <dgm:if name="Name92" axis="ch" ptType="node" func="cnt" op="equ" val="3">
                  <dgm:presOf axis="ch desOrSelf" ptType="node node" st="1 1" cnt="1 0"/>
                </dgm:if>
                <dgm:if name="Name93" axis="ch" ptType="node" func="cnt" op="equ" val="4">
                  <dgm:presOf axis="ch desOrSelf" ptType="node node" st="2 1" cnt="1 0"/>
                </dgm:if>
                <dgm:if name="Name94" axis="ch" ptType="node" func="cnt" op="equ" val="5">
                  <dgm:presOf axis="ch desOrSelf" ptType="node node" st="3 1" cnt="1 0"/>
                </dgm:if>
                <dgm:if name="Name95" axis="ch" ptType="node" func="cnt" op="equ" val="6">
                  <dgm:presOf axis="ch desOrSelf" ptType="node node" st="4 1" cnt="1 0"/>
                </dgm:if>
                <dgm:else name="Name96">
                  <dgm:presOf axis="ch desOrSelf" ptType="node node" st="5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97"/>
    </dgm:choose>
    <dgm:choose name="Name98">
      <dgm:if name="Name99" axis="ch" ptType="node" func="cnt" op="gte" val="4">
        <dgm:layoutNode name="wedge4">
          <dgm:alg type="sp"/>
          <dgm:choose name="Name100">
            <dgm:if name="Name101" axis="ch" ptType="node" func="cnt" op="equ" val="4">
              <dgm:shape xmlns:r="http://schemas.openxmlformats.org/officeDocument/2006/relationships" type="pie" r:blip="">
                <dgm:adjLst>
                  <dgm:adj idx="1" val="180"/>
                  <dgm:adj idx="2" val="270"/>
                </dgm:adjLst>
              </dgm:shape>
            </dgm:if>
            <dgm:if name="Name102" axis="ch" ptType="node" func="cnt" op="equ" val="5">
              <dgm:shape xmlns:r="http://schemas.openxmlformats.org/officeDocument/2006/relationships" type="pie" r:blip="">
                <dgm:adjLst>
                  <dgm:adj idx="1" val="126"/>
                  <dgm:adj idx="2" val="198"/>
                </dgm:adjLst>
              </dgm:shape>
            </dgm:if>
            <dgm:if name="Name103" axis="ch" ptType="node" func="cnt" op="equ" val="6">
              <dgm:shape xmlns:r="http://schemas.openxmlformats.org/officeDocument/2006/relationships" type="pie" r:blip="">
                <dgm:adjLst>
                  <dgm:adj idx="1" val="90"/>
                  <dgm:adj idx="2" val="150"/>
                </dgm:adjLst>
              </dgm:shape>
            </dgm:if>
            <dgm:else name="Name104">
              <dgm:shape xmlns:r="http://schemas.openxmlformats.org/officeDocument/2006/relationships" type="pie" r:blip="">
                <dgm:adjLst>
                  <dgm:adj idx="1" val="64.2871"/>
                  <dgm:adj idx="2" val="115.7143"/>
                </dgm:adjLst>
              </dgm:shape>
            </dgm:else>
          </dgm:choose>
          <dgm:choose name="Name105">
            <dgm:if name="Name106" func="var" arg="dir" op="equ" val="norm">
              <dgm:presOf axis="ch desOrSelf" ptType="node node" st="4 1" cnt="1 0"/>
            </dgm:if>
            <dgm:else name="Name107">
              <dgm:choose name="Name108">
                <dgm:if name="Name109" axis="ch" ptType="node" func="cnt" op="equ" val="4">
                  <dgm:presOf axis="ch desOrSelf" ptType="node node" st="1 1" cnt="1 0"/>
                </dgm:if>
                <dgm:if name="Name110" axis="ch" ptType="node" func="cnt" op="equ" val="5">
                  <dgm:presOf axis="ch desOrSelf" ptType="node node" st="2 1" cnt="1 0"/>
                </dgm:if>
                <dgm:if name="Name111" axis="ch" ptType="node" func="cnt" op="equ" val="6">
                  <dgm:presOf axis="ch desOrSelf" ptType="node node" st="3 1" cnt="1 0"/>
                </dgm:if>
                <dgm:else name="Name112">
                  <dgm:presOf axis="ch desOrSelf" ptType="node node" st="4 1" cnt="1 0"/>
                </dgm:else>
              </dgm:choose>
            </dgm:else>
          </dgm:choose>
          <dgm:constrLst/>
          <dgm:ruleLst/>
        </dgm:layoutNode>
        <dgm:layoutNode name="dummy4a" moveWith="wedge4">
          <dgm:alg type="sp"/>
          <dgm:shape xmlns:r="http://schemas.openxmlformats.org/officeDocument/2006/relationships" r:blip="">
            <dgm:adjLst/>
          </dgm:shape>
          <dgm:presOf/>
          <dgm:constrLst>
            <dgm:constr type="w" val="1"/>
            <dgm:constr type="h" val="1"/>
          </dgm:constrLst>
          <dgm:ruleLst/>
        </dgm:layoutNode>
        <dgm:layoutNode name="dummy4b" moveWith="wedge4">
          <dgm:alg type="sp"/>
          <dgm:shape xmlns:r="http://schemas.openxmlformats.org/officeDocument/2006/relationships" r:blip="">
            <dgm:adjLst/>
          </dgm:shape>
          <dgm:presOf/>
          <dgm:constrLst>
            <dgm:constr type="w" val="1"/>
            <dgm:constr type="h" val="1"/>
          </dgm:constrLst>
          <dgm:ruleLst/>
        </dgm:layoutNode>
        <dgm:layoutNode name="wedge4Tx" moveWith="wedge4">
          <dgm:varLst>
            <dgm:chMax val="0"/>
            <dgm:chPref val="0"/>
            <dgm:bulletEnabled val="1"/>
          </dgm:varLst>
          <dgm:alg type="tx"/>
          <dgm:shape xmlns:r="http://schemas.openxmlformats.org/officeDocument/2006/relationships" type="rect" r:blip="" hideGeom="1">
            <dgm:adjLst/>
          </dgm:shape>
          <dgm:choose name="Name113">
            <dgm:if name="Name114" func="var" arg="dir" op="equ" val="norm">
              <dgm:presOf axis="ch desOrSelf" ptType="node node" st="4 1" cnt="1 0"/>
            </dgm:if>
            <dgm:else name="Name115">
              <dgm:choose name="Name116">
                <dgm:if name="Name117" axis="ch" ptType="node" func="cnt" op="equ" val="4">
                  <dgm:presOf axis="ch desOrSelf" ptType="node node" st="1 1" cnt="1 0"/>
                </dgm:if>
                <dgm:if name="Name118" axis="ch" ptType="node" func="cnt" op="equ" val="5">
                  <dgm:presOf axis="ch desOrSelf" ptType="node node" st="2 1" cnt="1 0"/>
                </dgm:if>
                <dgm:if name="Name119" axis="ch" ptType="node" func="cnt" op="equ" val="6">
                  <dgm:presOf axis="ch desOrSelf" ptType="node node" st="3 1" cnt="1 0"/>
                </dgm:if>
                <dgm:else name="Name120">
                  <dgm:presOf axis="ch desOrSelf" ptType="node node" st="4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21"/>
    </dgm:choose>
    <dgm:choose name="Name122">
      <dgm:if name="Name123" axis="ch" ptType="node" func="cnt" op="gte" val="5">
        <dgm:layoutNode name="wedge5">
          <dgm:alg type="sp"/>
          <dgm:choose name="Name124">
            <dgm:if name="Name125" axis="ch" ptType="node" func="cnt" op="equ" val="5">
              <dgm:shape xmlns:r="http://schemas.openxmlformats.org/officeDocument/2006/relationships" type="pie" r:blip="">
                <dgm:adjLst>
                  <dgm:adj idx="1" val="198"/>
                  <dgm:adj idx="2" val="270"/>
                </dgm:adjLst>
              </dgm:shape>
            </dgm:if>
            <dgm:if name="Name126" axis="ch" ptType="node" func="cnt" op="equ" val="6">
              <dgm:shape xmlns:r="http://schemas.openxmlformats.org/officeDocument/2006/relationships" type="pie" r:blip="">
                <dgm:adjLst>
                  <dgm:adj idx="1" val="150"/>
                  <dgm:adj idx="2" val="210"/>
                </dgm:adjLst>
              </dgm:shape>
            </dgm:if>
            <dgm:else name="Name127">
              <dgm:shape xmlns:r="http://schemas.openxmlformats.org/officeDocument/2006/relationships" type="pie" r:blip="">
                <dgm:adjLst>
                  <dgm:adj idx="1" val="115.7143"/>
                  <dgm:adj idx="2" val="167.1429"/>
                </dgm:adjLst>
              </dgm:shape>
            </dgm:else>
          </dgm:choose>
          <dgm:choose name="Name128">
            <dgm:if name="Name129" func="var" arg="dir" op="equ" val="norm">
              <dgm:presOf axis="ch desOrSelf" ptType="node node" st="5 1" cnt="1 0"/>
            </dgm:if>
            <dgm:else name="Name130">
              <dgm:choose name="Name131">
                <dgm:if name="Name132" axis="ch" ptType="node" func="cnt" op="equ" val="5">
                  <dgm:presOf axis="ch desOrSelf" ptType="node node" st="1 1" cnt="1 0"/>
                </dgm:if>
                <dgm:if name="Name133" axis="ch" ptType="node" func="cnt" op="equ" val="6">
                  <dgm:presOf axis="ch desOrSelf" ptType="node node" st="2 1" cnt="1 0"/>
                </dgm:if>
                <dgm:else name="Name134">
                  <dgm:presOf axis="ch desOrSelf" ptType="node node" st="3 1" cnt="1 0"/>
                </dgm:else>
              </dgm:choose>
            </dgm:else>
          </dgm:choose>
          <dgm:constrLst/>
          <dgm:ruleLst/>
        </dgm:layoutNode>
        <dgm:layoutNode name="dummy5a" moveWith="wedge5">
          <dgm:alg type="sp"/>
          <dgm:shape xmlns:r="http://schemas.openxmlformats.org/officeDocument/2006/relationships" r:blip="">
            <dgm:adjLst/>
          </dgm:shape>
          <dgm:presOf/>
          <dgm:constrLst>
            <dgm:constr type="w" val="1"/>
            <dgm:constr type="h" val="1"/>
          </dgm:constrLst>
          <dgm:ruleLst/>
        </dgm:layoutNode>
        <dgm:layoutNode name="dummy5b" moveWith="wedge5">
          <dgm:alg type="sp"/>
          <dgm:shape xmlns:r="http://schemas.openxmlformats.org/officeDocument/2006/relationships" r:blip="">
            <dgm:adjLst/>
          </dgm:shape>
          <dgm:presOf/>
          <dgm:constrLst>
            <dgm:constr type="w" val="1"/>
            <dgm:constr type="h" val="1"/>
          </dgm:constrLst>
          <dgm:ruleLst/>
        </dgm:layoutNode>
        <dgm:layoutNode name="wedge5Tx" moveWith="wedge5">
          <dgm:varLst>
            <dgm:chMax val="0"/>
            <dgm:chPref val="0"/>
            <dgm:bulletEnabled val="1"/>
          </dgm:varLst>
          <dgm:alg type="tx"/>
          <dgm:shape xmlns:r="http://schemas.openxmlformats.org/officeDocument/2006/relationships" type="rect" r:blip="" hideGeom="1">
            <dgm:adjLst/>
          </dgm:shape>
          <dgm:choose name="Name135">
            <dgm:if name="Name136" func="var" arg="dir" op="equ" val="norm">
              <dgm:presOf axis="ch desOrSelf" ptType="node node" st="5 1" cnt="1 0"/>
            </dgm:if>
            <dgm:else name="Name137">
              <dgm:choose name="Name138">
                <dgm:if name="Name139" axis="ch" ptType="node" func="cnt" op="equ" val="5">
                  <dgm:presOf axis="ch desOrSelf" ptType="node node" st="1 1" cnt="1 0"/>
                </dgm:if>
                <dgm:if name="Name140" axis="ch" ptType="node" func="cnt" op="equ" val="6">
                  <dgm:presOf axis="ch desOrSelf" ptType="node node" st="2 1" cnt="1 0"/>
                </dgm:if>
                <dgm:else name="Name141">
                  <dgm:presOf axis="ch desOrSelf" ptType="node node" st="3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42"/>
    </dgm:choose>
    <dgm:choose name="Name143">
      <dgm:if name="Name144" axis="ch" ptType="node" func="cnt" op="gte" val="6">
        <dgm:layoutNode name="wedge6">
          <dgm:alg type="sp"/>
          <dgm:choose name="Name145">
            <dgm:if name="Name146" axis="ch" ptType="node" func="cnt" op="equ" val="6">
              <dgm:shape xmlns:r="http://schemas.openxmlformats.org/officeDocument/2006/relationships" type="pie" r:blip="">
                <dgm:adjLst>
                  <dgm:adj idx="1" val="210"/>
                  <dgm:adj idx="2" val="270"/>
                </dgm:adjLst>
              </dgm:shape>
            </dgm:if>
            <dgm:else name="Name147">
              <dgm:shape xmlns:r="http://schemas.openxmlformats.org/officeDocument/2006/relationships" type="pie" r:blip="">
                <dgm:adjLst>
                  <dgm:adj idx="1" val="167.1429"/>
                  <dgm:adj idx="2" val="218.5714"/>
                </dgm:adjLst>
              </dgm:shape>
            </dgm:else>
          </dgm:choose>
          <dgm:choose name="Name148">
            <dgm:if name="Name149" func="var" arg="dir" op="equ" val="norm">
              <dgm:presOf axis="ch desOrSelf" ptType="node node" st="6 1" cnt="1 0"/>
            </dgm:if>
            <dgm:else name="Name150">
              <dgm:choose name="Name151">
                <dgm:if name="Name152" axis="ch" ptType="node" func="cnt" op="equ" val="6">
                  <dgm:presOf axis="ch desOrSelf" ptType="node node" st="1 1" cnt="1 0"/>
                </dgm:if>
                <dgm:else name="Name153">
                  <dgm:presOf axis="ch desOrSelf" ptType="node node" st="2 1" cnt="1 0"/>
                </dgm:else>
              </dgm:choose>
            </dgm:else>
          </dgm:choose>
          <dgm:constrLst/>
          <dgm:ruleLst/>
        </dgm:layoutNode>
        <dgm:layoutNode name="dummy6a" moveWith="wedge6">
          <dgm:alg type="sp"/>
          <dgm:shape xmlns:r="http://schemas.openxmlformats.org/officeDocument/2006/relationships" r:blip="">
            <dgm:adjLst/>
          </dgm:shape>
          <dgm:presOf/>
          <dgm:constrLst>
            <dgm:constr type="w" val="1"/>
            <dgm:constr type="h" val="1"/>
          </dgm:constrLst>
          <dgm:ruleLst/>
        </dgm:layoutNode>
        <dgm:layoutNode name="dummy6b" moveWith="wedge6">
          <dgm:alg type="sp"/>
          <dgm:shape xmlns:r="http://schemas.openxmlformats.org/officeDocument/2006/relationships" r:blip="">
            <dgm:adjLst/>
          </dgm:shape>
          <dgm:presOf/>
          <dgm:constrLst>
            <dgm:constr type="w" val="1"/>
            <dgm:constr type="h" val="1"/>
          </dgm:constrLst>
          <dgm:ruleLst/>
        </dgm:layoutNode>
        <dgm:layoutNode name="wedge6Tx" moveWith="wedge6">
          <dgm:varLst>
            <dgm:chMax val="0"/>
            <dgm:chPref val="0"/>
            <dgm:bulletEnabled val="1"/>
          </dgm:varLst>
          <dgm:alg type="tx"/>
          <dgm:shape xmlns:r="http://schemas.openxmlformats.org/officeDocument/2006/relationships" type="rect" r:blip="" hideGeom="1">
            <dgm:adjLst/>
          </dgm:shape>
          <dgm:choose name="Name154">
            <dgm:if name="Name155" func="var" arg="dir" op="equ" val="norm">
              <dgm:presOf axis="ch desOrSelf" ptType="node node" st="6 1" cnt="1 0"/>
            </dgm:if>
            <dgm:else name="Name156">
              <dgm:choose name="Name157">
                <dgm:if name="Name158" axis="ch" ptType="node" func="cnt" op="equ" val="6">
                  <dgm:presOf axis="ch desOrSelf" ptType="node node" st="1 1" cnt="1 0"/>
                </dgm:if>
                <dgm:else name="Name159">
                  <dgm:presOf axis="ch desOrSelf" ptType="node node" st="2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0"/>
    </dgm:choose>
    <dgm:choose name="Name161">
      <dgm:if name="Name162" axis="ch" ptType="node" func="cnt" op="gte" val="7">
        <dgm:layoutNode name="wedge7">
          <dgm:alg type="sp"/>
          <dgm:shape xmlns:r="http://schemas.openxmlformats.org/officeDocument/2006/relationships" type="pie" r:blip="">
            <dgm:adjLst>
              <dgm:adj idx="1" val="218.5714"/>
              <dgm:adj idx="2" val="270"/>
            </dgm:adjLst>
          </dgm:shape>
          <dgm:choose name="Name163">
            <dgm:if name="Name164" func="var" arg="dir" op="equ" val="norm">
              <dgm:presOf axis="ch desOrSelf" ptType="node node" st="7 1" cnt="1 0"/>
            </dgm:if>
            <dgm:else name="Name165">
              <dgm:presOf axis="ch desOrSelf" ptType="node node" st="1 1" cnt="1 0"/>
            </dgm:else>
          </dgm:choose>
          <dgm:constrLst/>
          <dgm:ruleLst/>
        </dgm:layoutNode>
        <dgm:layoutNode name="dummy7a" moveWith="wedge7">
          <dgm:alg type="sp"/>
          <dgm:shape xmlns:r="http://schemas.openxmlformats.org/officeDocument/2006/relationships" r:blip="">
            <dgm:adjLst/>
          </dgm:shape>
          <dgm:presOf/>
          <dgm:constrLst>
            <dgm:constr type="w" val="1"/>
            <dgm:constr type="h" val="1"/>
          </dgm:constrLst>
          <dgm:ruleLst/>
        </dgm:layoutNode>
        <dgm:layoutNode name="dummy7b" moveWith="wedge7">
          <dgm:alg type="sp"/>
          <dgm:shape xmlns:r="http://schemas.openxmlformats.org/officeDocument/2006/relationships" r:blip="">
            <dgm:adjLst/>
          </dgm:shape>
          <dgm:presOf/>
          <dgm:constrLst>
            <dgm:constr type="w" val="1"/>
            <dgm:constr type="h" val="1"/>
          </dgm:constrLst>
          <dgm:ruleLst/>
        </dgm:layoutNode>
        <dgm:layoutNode name="wedge7Tx" moveWith="wedge7">
          <dgm:varLst>
            <dgm:chMax val="0"/>
            <dgm:chPref val="0"/>
            <dgm:bulletEnabled val="1"/>
          </dgm:varLst>
          <dgm:alg type="tx"/>
          <dgm:shape xmlns:r="http://schemas.openxmlformats.org/officeDocument/2006/relationships" type="rect" r:blip="" hideGeom="1">
            <dgm:adjLst/>
          </dgm:shape>
          <dgm:choose name="Name166">
            <dgm:if name="Name167" func="var" arg="dir" op="equ" val="norm">
              <dgm:presOf axis="ch desOrSelf" ptType="node node" st="7 1" cnt="1 0"/>
            </dgm:if>
            <dgm:else name="Name168">
              <dgm:presOf axis="ch desOrSelf" ptType="node node" st="1 1" cnt="1 0"/>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9"/>
    </dgm:choose>
    <dgm:choose name="Name170">
      <dgm:if name="Name171" axis="ch" ptType="node" func="cnt" op="equ" val="1">
        <dgm:forEach name="Name172" axis="ch" ptType="sibTrans" hideLastTrans="0" cnt="1">
          <dgm:layoutNode name="arrowWedge1single" styleLbl="fgSibTrans2D1">
            <dgm:choose name="Name173">
              <dgm:if name="Name174" func="var" arg="dir" op="equ" val="norm">
                <dgm:alg type="conn">
                  <dgm:param type="connRout" val="longCurve"/>
                  <dgm:param type="srcNode" val="dummy1a"/>
                  <dgm:param type="dstNode" val="dummy1b"/>
                  <dgm:param type="begPts" val="tL"/>
                  <dgm:param type="endPts" val="tR"/>
                  <dgm:param type="begSty" val="arr"/>
                  <dgm:param type="endSty" val="noArr"/>
                </dgm:alg>
              </dgm:if>
              <dgm:else name="Name175">
                <dgm:alg type="conn">
                  <dgm:param type="connRout" val="longCurve"/>
                  <dgm:param type="srcNode" val="dummy1a"/>
                  <dgm:param type="dstNode" val="dummy1b"/>
                  <dgm:param type="begPts" val="tL"/>
                  <dgm:param type="endPts" val="tR"/>
                  <dgm:param type="begSty" val="noArr"/>
                  <dgm:param type="endSty" val="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if name="Name176" axis="ch" ptType="node" func="cnt" op="gte" val="2">
        <dgm:forEach name="Name177" axis="ch" ptType="sibTrans" hideLastTrans="0" cnt="1">
          <dgm:layoutNode name="arrowWedge1" styleLbl="fgSibTrans2D1">
            <dgm:choose name="Name178">
              <dgm:if name="Name179" func="var" arg="dir" op="equ" val="norm">
                <dgm:alg type="conn">
                  <dgm:param type="connRout" val="curve"/>
                  <dgm:param type="srcNode" val="dummy1a"/>
                  <dgm:param type="dstNode" val="dummy1b"/>
                  <dgm:param type="begPts" val="tL"/>
                  <dgm:param type="endPts" val="tL"/>
                  <dgm:param type="begSty" val="noArr"/>
                  <dgm:param type="endSty" val="arr"/>
                </dgm:alg>
              </dgm:if>
              <dgm:else name="Name180">
                <dgm:alg type="conn">
                  <dgm:param type="connRout" val="curve"/>
                  <dgm:param type="srcNode" val="dummy1a"/>
                  <dgm:param type="dstNode" val="dummy1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else name="Name181"/>
    </dgm:choose>
    <dgm:forEach name="Name182" axis="ch" ptType="sibTrans" hideLastTrans="0" st="2" cnt="1">
      <dgm:layoutNode name="arrowWedge2" styleLbl="fgSibTrans2D1">
        <dgm:choose name="Name183">
          <dgm:if name="Name184" func="var" arg="dir" op="equ" val="norm">
            <dgm:alg type="conn">
              <dgm:param type="connRout" val="curve"/>
              <dgm:param type="srcNode" val="dummy2a"/>
              <dgm:param type="dstNode" val="dummy2b"/>
              <dgm:param type="begPts" val="tL"/>
              <dgm:param type="endPts" val="tL"/>
              <dgm:param type="begSty" val="noArr"/>
              <dgm:param type="endSty" val="arr"/>
            </dgm:alg>
          </dgm:if>
          <dgm:else name="Name185">
            <dgm:alg type="conn">
              <dgm:param type="connRout" val="curve"/>
              <dgm:param type="srcNode" val="dummy2a"/>
              <dgm:param type="dstNode" val="dummy2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86" axis="ch" ptType="sibTrans" hideLastTrans="0" st="3" cnt="1">
      <dgm:layoutNode name="arrowWedge3" styleLbl="fgSibTrans2D1">
        <dgm:choose name="Name187">
          <dgm:if name="Name188" func="var" arg="dir" op="equ" val="norm">
            <dgm:alg type="conn">
              <dgm:param type="connRout" val="curve"/>
              <dgm:param type="srcNode" val="dummy3a"/>
              <dgm:param type="dstNode" val="dummy3b"/>
              <dgm:param type="begPts" val="tL"/>
              <dgm:param type="endPts" val="tL"/>
              <dgm:param type="begSty" val="noArr"/>
              <dgm:param type="endSty" val="arr"/>
            </dgm:alg>
          </dgm:if>
          <dgm:else name="Name189">
            <dgm:alg type="conn">
              <dgm:param type="connRout" val="curve"/>
              <dgm:param type="srcNode" val="dummy3a"/>
              <dgm:param type="dstNode" val="dummy3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0" axis="ch" ptType="sibTrans" hideLastTrans="0" st="4" cnt="1">
      <dgm:layoutNode name="arrowWedge4" styleLbl="fgSibTrans2D1">
        <dgm:choose name="Name191">
          <dgm:if name="Name192" func="var" arg="dir" op="equ" val="norm">
            <dgm:alg type="conn">
              <dgm:param type="connRout" val="curve"/>
              <dgm:param type="srcNode" val="dummy4a"/>
              <dgm:param type="dstNode" val="dummy4b"/>
              <dgm:param type="begPts" val="tL"/>
              <dgm:param type="endPts" val="tL"/>
              <dgm:param type="begSty" val="noArr"/>
              <dgm:param type="endSty" val="arr"/>
            </dgm:alg>
          </dgm:if>
          <dgm:else name="Name193">
            <dgm:alg type="conn">
              <dgm:param type="connRout" val="curve"/>
              <dgm:param type="srcNode" val="dummy4a"/>
              <dgm:param type="dstNode" val="dummy4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4" axis="ch" ptType="sibTrans" hideLastTrans="0" st="5" cnt="1">
      <dgm:layoutNode name="arrowWedge5" styleLbl="fgSibTrans2D1">
        <dgm:choose name="Name195">
          <dgm:if name="Name196" func="var" arg="dir" op="equ" val="norm">
            <dgm:alg type="conn">
              <dgm:param type="connRout" val="curve"/>
              <dgm:param type="srcNode" val="dummy5a"/>
              <dgm:param type="dstNode" val="dummy5b"/>
              <dgm:param type="begPts" val="tL"/>
              <dgm:param type="endPts" val="tL"/>
              <dgm:param type="begSty" val="noArr"/>
              <dgm:param type="endSty" val="arr"/>
            </dgm:alg>
          </dgm:if>
          <dgm:else name="Name197">
            <dgm:alg type="conn">
              <dgm:param type="connRout" val="curve"/>
              <dgm:param type="srcNode" val="dummy5a"/>
              <dgm:param type="dstNode" val="dummy5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8" axis="ch" ptType="sibTrans" hideLastTrans="0" st="6" cnt="1">
      <dgm:layoutNode name="arrowWedge6" styleLbl="fgSibTrans2D1">
        <dgm:choose name="Name199">
          <dgm:if name="Name200" func="var" arg="dir" op="equ" val="norm">
            <dgm:alg type="conn">
              <dgm:param type="connRout" val="curve"/>
              <dgm:param type="srcNode" val="dummy6a"/>
              <dgm:param type="dstNode" val="dummy6b"/>
              <dgm:param type="begPts" val="tL"/>
              <dgm:param type="endPts" val="tL"/>
              <dgm:param type="begSty" val="noArr"/>
              <dgm:param type="endSty" val="arr"/>
            </dgm:alg>
          </dgm:if>
          <dgm:else name="Name201">
            <dgm:alg type="conn">
              <dgm:param type="connRout" val="curve"/>
              <dgm:param type="srcNode" val="dummy6a"/>
              <dgm:param type="dstNode" val="dummy6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202" axis="ch" ptType="sibTrans" hideLastTrans="0" st="7" cnt="1">
      <dgm:layoutNode name="arrowWedge7" styleLbl="fgSibTrans2D1">
        <dgm:choose name="Name203">
          <dgm:if name="Name204" func="var" arg="dir" op="equ" val="norm">
            <dgm:alg type="conn">
              <dgm:param type="connRout" val="curve"/>
              <dgm:param type="srcNode" val="dummy7a"/>
              <dgm:param type="dstNode" val="dummy7b"/>
              <dgm:param type="begPts" val="tL"/>
              <dgm:param type="endPts" val="tL"/>
              <dgm:param type="begSty" val="noArr"/>
              <dgm:param type="endSty" val="arr"/>
            </dgm:alg>
          </dgm:if>
          <dgm:else name="Name205">
            <dgm:alg type="conn">
              <dgm:param type="connRout" val="curve"/>
              <dgm:param type="srcNode" val="dummy7a"/>
              <dgm:param type="dstNode" val="dummy7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Technology!A1"/><Relationship Id="rId13" Type="http://schemas.openxmlformats.org/officeDocument/2006/relationships/image" Target="../media/image3.png"/><Relationship Id="rId3" Type="http://schemas.openxmlformats.org/officeDocument/2006/relationships/diagramQuickStyle" Target="../diagrams/quickStyle1.xml"/><Relationship Id="rId7" Type="http://schemas.openxmlformats.org/officeDocument/2006/relationships/hyperlink" Target="#Strategy!A1"/><Relationship Id="rId12" Type="http://schemas.openxmlformats.org/officeDocument/2006/relationships/image" Target="../media/image2.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Data!A1"/><Relationship Id="rId11" Type="http://schemas.openxmlformats.org/officeDocument/2006/relationships/image" Target="../media/image1.jpeg"/><Relationship Id="rId5" Type="http://schemas.microsoft.com/office/2007/relationships/diagramDrawing" Target="../diagrams/drawing1.xml"/><Relationship Id="rId10" Type="http://schemas.openxmlformats.org/officeDocument/2006/relationships/hyperlink" Target="#People!A1"/><Relationship Id="rId4" Type="http://schemas.openxmlformats.org/officeDocument/2006/relationships/diagramColors" Target="../diagrams/colors1.xml"/><Relationship Id="rId9" Type="http://schemas.openxmlformats.org/officeDocument/2006/relationships/hyperlink" Target="#Process!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767715</xdr:colOff>
      <xdr:row>7</xdr:row>
      <xdr:rowOff>7620</xdr:rowOff>
    </xdr:from>
    <xdr:to>
      <xdr:col>3</xdr:col>
      <xdr:colOff>1224008</xdr:colOff>
      <xdr:row>31</xdr:row>
      <xdr:rowOff>114300</xdr:rowOff>
    </xdr:to>
    <xdr:graphicFrame macro="">
      <xdr:nvGraphicFramePr>
        <xdr:cNvPr id="3" name="Diagra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851098</xdr:colOff>
      <xdr:row>23</xdr:row>
      <xdr:rowOff>45720</xdr:rowOff>
    </xdr:from>
    <xdr:to>
      <xdr:col>2</xdr:col>
      <xdr:colOff>1925836</xdr:colOff>
      <xdr:row>29</xdr:row>
      <xdr:rowOff>38099</xdr:rowOff>
    </xdr:to>
    <xdr:sp macro="" textlink="">
      <xdr:nvSpPr>
        <xdr:cNvPr id="6" name="Text Box 11">
          <a:hlinkClick xmlns:r="http://schemas.openxmlformats.org/officeDocument/2006/relationships" r:id="rId6"/>
          <a:extLst>
            <a:ext uri="{FF2B5EF4-FFF2-40B4-BE49-F238E27FC236}">
              <a16:creationId xmlns:a16="http://schemas.microsoft.com/office/drawing/2014/main" id="{00000000-0008-0000-0000-000006000000}"/>
            </a:ext>
          </a:extLst>
        </xdr:cNvPr>
        <xdr:cNvSpPr txBox="1">
          <a:spLocks noChangeArrowheads="1"/>
        </xdr:cNvSpPr>
      </xdr:nvSpPr>
      <xdr:spPr bwMode="auto">
        <a:xfrm>
          <a:off x="3182818" y="5318760"/>
          <a:ext cx="1074738" cy="998219"/>
        </a:xfrm>
        <a:prstGeom prst="rect">
          <a:avLst/>
        </a:prstGeom>
        <a:noFill/>
        <a:ln w="9525" algn="ctr">
          <a:noFill/>
          <a:miter lim="800000"/>
          <a:headEnd/>
          <a:tailEnd/>
        </a:ln>
      </xdr:spPr>
      <xdr:txBody>
        <a:bodyPr wrap="square">
          <a:noAutofit/>
        </a:bodyPr>
        <a:lstStyle>
          <a:defPPr>
            <a:defRPr lang="en-GB"/>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endParaRPr lang="en-GB" sz="1500" b="1">
            <a:solidFill>
              <a:sysClr val="windowText" lastClr="000000"/>
            </a:solidFill>
            <a:latin typeface="Calibri" pitchFamily="34" charset="0"/>
          </a:endParaRPr>
        </a:p>
        <a:p>
          <a:pPr algn="ctr">
            <a:spcBef>
              <a:spcPct val="50000"/>
            </a:spcBef>
          </a:pPr>
          <a:r>
            <a:rPr lang="en-GB" sz="1500" b="1">
              <a:solidFill>
                <a:sysClr val="windowText" lastClr="000000"/>
              </a:solidFill>
              <a:latin typeface="Calibri" pitchFamily="34" charset="0"/>
            </a:rPr>
            <a:t>Data</a:t>
          </a:r>
          <a:r>
            <a:rPr lang="en-GB" sz="1500" b="1" baseline="0">
              <a:solidFill>
                <a:sysClr val="windowText" lastClr="000000"/>
              </a:solidFill>
              <a:latin typeface="Calibri" pitchFamily="34" charset="0"/>
            </a:rPr>
            <a:t> </a:t>
          </a:r>
          <a:endParaRPr lang="en-GB" sz="1500" b="1">
            <a:solidFill>
              <a:sysClr val="windowText" lastClr="000000"/>
            </a:solidFill>
            <a:latin typeface="Calibri" pitchFamily="34" charset="0"/>
          </a:endParaRPr>
        </a:p>
      </xdr:txBody>
    </xdr:sp>
    <xdr:clientData/>
  </xdr:twoCellAnchor>
  <xdr:twoCellAnchor>
    <xdr:from>
      <xdr:col>2</xdr:col>
      <xdr:colOff>1485900</xdr:colOff>
      <xdr:row>11</xdr:row>
      <xdr:rowOff>106680</xdr:rowOff>
    </xdr:from>
    <xdr:to>
      <xdr:col>2</xdr:col>
      <xdr:colOff>2750345</xdr:colOff>
      <xdr:row>16</xdr:row>
      <xdr:rowOff>137159</xdr:rowOff>
    </xdr:to>
    <xdr:sp macro="" textlink="">
      <xdr:nvSpPr>
        <xdr:cNvPr id="7" name="TextBox 6">
          <a:hlinkClick xmlns:r="http://schemas.openxmlformats.org/officeDocument/2006/relationships" r:id="rId7"/>
          <a:extLst>
            <a:ext uri="{FF2B5EF4-FFF2-40B4-BE49-F238E27FC236}">
              <a16:creationId xmlns:a16="http://schemas.microsoft.com/office/drawing/2014/main" id="{00000000-0008-0000-0000-000007000000}"/>
            </a:ext>
          </a:extLst>
        </xdr:cNvPr>
        <xdr:cNvSpPr txBox="1"/>
      </xdr:nvSpPr>
      <xdr:spPr>
        <a:xfrm>
          <a:off x="3817620" y="3368040"/>
          <a:ext cx="1264445" cy="868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600" b="1"/>
        </a:p>
        <a:p>
          <a:pPr algn="ctr"/>
          <a:r>
            <a:rPr lang="en-US" sz="1600" b="1"/>
            <a:t>Strategy</a:t>
          </a:r>
        </a:p>
      </xdr:txBody>
    </xdr:sp>
    <xdr:clientData/>
  </xdr:twoCellAnchor>
  <xdr:twoCellAnchor>
    <xdr:from>
      <xdr:col>2</xdr:col>
      <xdr:colOff>152400</xdr:colOff>
      <xdr:row>11</xdr:row>
      <xdr:rowOff>91440</xdr:rowOff>
    </xdr:from>
    <xdr:to>
      <xdr:col>2</xdr:col>
      <xdr:colOff>1428749</xdr:colOff>
      <xdr:row>16</xdr:row>
      <xdr:rowOff>83820</xdr:rowOff>
    </xdr:to>
    <xdr:sp macro="" textlink="">
      <xdr:nvSpPr>
        <xdr:cNvPr id="8" name="TextBox 7">
          <a:hlinkClick xmlns:r="http://schemas.openxmlformats.org/officeDocument/2006/relationships" r:id="rId8"/>
          <a:extLst>
            <a:ext uri="{FF2B5EF4-FFF2-40B4-BE49-F238E27FC236}">
              <a16:creationId xmlns:a16="http://schemas.microsoft.com/office/drawing/2014/main" id="{00000000-0008-0000-0000-000008000000}"/>
            </a:ext>
          </a:extLst>
        </xdr:cNvPr>
        <xdr:cNvSpPr txBox="1"/>
      </xdr:nvSpPr>
      <xdr:spPr>
        <a:xfrm>
          <a:off x="2484120" y="3352800"/>
          <a:ext cx="1276349"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600" b="1"/>
        </a:p>
        <a:p>
          <a:pPr algn="ctr"/>
          <a:r>
            <a:rPr lang="en-US" sz="1600" b="1"/>
            <a:t>Technology</a:t>
          </a:r>
        </a:p>
      </xdr:txBody>
    </xdr:sp>
    <xdr:clientData/>
  </xdr:twoCellAnchor>
  <xdr:twoCellAnchor>
    <xdr:from>
      <xdr:col>1</xdr:col>
      <xdr:colOff>466725</xdr:colOff>
      <xdr:row>19</xdr:row>
      <xdr:rowOff>38100</xdr:rowOff>
    </xdr:from>
    <xdr:to>
      <xdr:col>2</xdr:col>
      <xdr:colOff>960120</xdr:colOff>
      <xdr:row>24</xdr:row>
      <xdr:rowOff>121920</xdr:rowOff>
    </xdr:to>
    <xdr:sp macro="" textlink="">
      <xdr:nvSpPr>
        <xdr:cNvPr id="9" name="TextBox 8">
          <a:hlinkClick xmlns:r="http://schemas.openxmlformats.org/officeDocument/2006/relationships" r:id="rId9"/>
          <a:extLst>
            <a:ext uri="{FF2B5EF4-FFF2-40B4-BE49-F238E27FC236}">
              <a16:creationId xmlns:a16="http://schemas.microsoft.com/office/drawing/2014/main" id="{00000000-0008-0000-0000-000009000000}"/>
            </a:ext>
          </a:extLst>
        </xdr:cNvPr>
        <xdr:cNvSpPr txBox="1"/>
      </xdr:nvSpPr>
      <xdr:spPr>
        <a:xfrm>
          <a:off x="2051685" y="4640580"/>
          <a:ext cx="1240155" cy="922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600" b="1"/>
        </a:p>
        <a:p>
          <a:pPr algn="ctr"/>
          <a:r>
            <a:rPr lang="en-US" sz="1600" b="1"/>
            <a:t>Process</a:t>
          </a:r>
        </a:p>
      </xdr:txBody>
    </xdr:sp>
    <xdr:clientData/>
  </xdr:twoCellAnchor>
  <xdr:twoCellAnchor>
    <xdr:from>
      <xdr:col>2</xdr:col>
      <xdr:colOff>2065020</xdr:colOff>
      <xdr:row>19</xdr:row>
      <xdr:rowOff>30480</xdr:rowOff>
    </xdr:from>
    <xdr:to>
      <xdr:col>2</xdr:col>
      <xdr:colOff>3109437</xdr:colOff>
      <xdr:row>24</xdr:row>
      <xdr:rowOff>99059</xdr:rowOff>
    </xdr:to>
    <xdr:sp macro="" textlink="">
      <xdr:nvSpPr>
        <xdr:cNvPr id="10" name="TextBox 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xdr:nvSpPr>
      <xdr:spPr>
        <a:xfrm>
          <a:off x="4396740" y="4632960"/>
          <a:ext cx="1044417" cy="90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600" b="1"/>
        </a:p>
        <a:p>
          <a:pPr algn="ctr"/>
          <a:r>
            <a:rPr lang="en-US" sz="1600" b="1"/>
            <a:t>People</a:t>
          </a:r>
        </a:p>
      </xdr:txBody>
    </xdr:sp>
    <xdr:clientData/>
  </xdr:twoCellAnchor>
  <xdr:twoCellAnchor editAs="oneCell">
    <xdr:from>
      <xdr:col>4</xdr:col>
      <xdr:colOff>1905</xdr:colOff>
      <xdr:row>7</xdr:row>
      <xdr:rowOff>7620</xdr:rowOff>
    </xdr:from>
    <xdr:to>
      <xdr:col>6</xdr:col>
      <xdr:colOff>7620</xdr:colOff>
      <xdr:row>32</xdr:row>
      <xdr:rowOff>15240</xdr:rowOff>
    </xdr:to>
    <xdr:pic>
      <xdr:nvPicPr>
        <xdr:cNvPr id="11" name="Picture 10">
          <a:extLst>
            <a:ext uri="{FF2B5EF4-FFF2-40B4-BE49-F238E27FC236}">
              <a16:creationId xmlns:a16="http://schemas.microsoft.com/office/drawing/2014/main" id="{11C02EBB-7E40-496D-B201-DD88836B877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515225" y="2354580"/>
          <a:ext cx="6246495" cy="4175760"/>
        </a:xfrm>
        <a:prstGeom prst="rect">
          <a:avLst/>
        </a:prstGeom>
      </xdr:spPr>
    </xdr:pic>
    <xdr:clientData/>
  </xdr:twoCellAnchor>
  <xdr:twoCellAnchor editAs="oneCell">
    <xdr:from>
      <xdr:col>3</xdr:col>
      <xdr:colOff>129541</xdr:colOff>
      <xdr:row>0</xdr:row>
      <xdr:rowOff>30481</xdr:rowOff>
    </xdr:from>
    <xdr:to>
      <xdr:col>3</xdr:col>
      <xdr:colOff>1600201</xdr:colOff>
      <xdr:row>1</xdr:row>
      <xdr:rowOff>367393</xdr:rowOff>
    </xdr:to>
    <xdr:pic>
      <xdr:nvPicPr>
        <xdr:cNvPr id="13" name="Picture 12">
          <a:extLst>
            <a:ext uri="{FF2B5EF4-FFF2-40B4-BE49-F238E27FC236}">
              <a16:creationId xmlns:a16="http://schemas.microsoft.com/office/drawing/2014/main" id="{F95BD389-62A2-4DFC-87ED-57D4AAE9587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654041" y="30481"/>
          <a:ext cx="1470660" cy="687432"/>
        </a:xfrm>
        <a:prstGeom prst="rect">
          <a:avLst/>
        </a:prstGeom>
      </xdr:spPr>
    </xdr:pic>
    <xdr:clientData/>
  </xdr:twoCellAnchor>
  <xdr:twoCellAnchor editAs="oneCell">
    <xdr:from>
      <xdr:col>2</xdr:col>
      <xdr:colOff>1071587</xdr:colOff>
      <xdr:row>17</xdr:row>
      <xdr:rowOff>99078</xdr:rowOff>
    </xdr:from>
    <xdr:to>
      <xdr:col>2</xdr:col>
      <xdr:colOff>2193862</xdr:colOff>
      <xdr:row>21</xdr:row>
      <xdr:rowOff>31432</xdr:rowOff>
    </xdr:to>
    <xdr:pic>
      <xdr:nvPicPr>
        <xdr:cNvPr id="5" name="Picture 4">
          <a:extLst>
            <a:ext uri="{FF2B5EF4-FFF2-40B4-BE49-F238E27FC236}">
              <a16:creationId xmlns:a16="http://schemas.microsoft.com/office/drawing/2014/main" id="{AE913F9E-A6C4-446C-9DD2-16C8CF30558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403307" y="4366278"/>
          <a:ext cx="1122275" cy="602914"/>
        </a:xfrm>
        <a:prstGeom prst="rect">
          <a:avLst/>
        </a:prstGeom>
      </xdr:spPr>
    </xdr:pic>
    <xdr:clientData/>
  </xdr:twoCellAnchor>
  <xdr:twoCellAnchor editAs="oneCell">
    <xdr:from>
      <xdr:col>0</xdr:col>
      <xdr:colOff>304801</xdr:colOff>
      <xdr:row>0</xdr:row>
      <xdr:rowOff>129540</xdr:rowOff>
    </xdr:from>
    <xdr:to>
      <xdr:col>0</xdr:col>
      <xdr:colOff>1269313</xdr:colOff>
      <xdr:row>1</xdr:row>
      <xdr:rowOff>297180</xdr:rowOff>
    </xdr:to>
    <xdr:pic>
      <xdr:nvPicPr>
        <xdr:cNvPr id="12" name="Picture 11">
          <a:extLst>
            <a:ext uri="{FF2B5EF4-FFF2-40B4-BE49-F238E27FC236}">
              <a16:creationId xmlns:a16="http://schemas.microsoft.com/office/drawing/2014/main" id="{C86354E4-267D-409F-9B25-8C4045A3247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4801" y="129540"/>
          <a:ext cx="964512" cy="518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291465</xdr:colOff>
      <xdr:row>1</xdr:row>
      <xdr:rowOff>99059</xdr:rowOff>
    </xdr:from>
    <xdr:to>
      <xdr:col>15</xdr:col>
      <xdr:colOff>335280</xdr:colOff>
      <xdr:row>19</xdr:row>
      <xdr:rowOff>0</xdr:rowOff>
    </xdr:to>
    <xdr:graphicFrame macro="">
      <xdr:nvGraphicFramePr>
        <xdr:cNvPr id="7" name="Chart 6">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E8" totalsRowShown="0" headerRowDxfId="6" dataDxfId="5">
  <tableColumns count="5">
    <tableColumn id="1" xr3:uid="{00000000-0010-0000-0000-000001000000}" name="Area" dataDxfId="4"/>
    <tableColumn id="2" xr3:uid="{00000000-0010-0000-0000-000002000000}" name="Weighting" dataDxfId="3"/>
    <tableColumn id="3" xr3:uid="{00000000-0010-0000-0000-000003000000}" name="Column2" dataDxfId="2"/>
    <tableColumn id="4" xr3:uid="{00000000-0010-0000-0000-000004000000}" name="Score" dataDxfId="1"/>
    <tableColumn id="5" xr3:uid="{00000000-0010-0000-0000-000005000000}" name="Total Scor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2"/>
  <sheetViews>
    <sheetView showGridLines="0" showRowColHeaders="0" tabSelected="1" zoomScaleNormal="100" workbookViewId="0">
      <selection activeCell="B3" sqref="B3:D3"/>
    </sheetView>
  </sheetViews>
  <sheetFormatPr defaultRowHeight="13.2" x14ac:dyDescent="0.25"/>
  <cols>
    <col min="1" max="1" width="23.109375" style="1" customWidth="1"/>
    <col min="2" max="2" width="10.88671875" style="1" customWidth="1"/>
    <col min="3" max="3" width="46.5546875" style="1" customWidth="1"/>
    <col min="4" max="4" width="29" style="1" customWidth="1"/>
    <col min="5" max="5" width="10.33203125" style="1" customWidth="1"/>
    <col min="6" max="6" width="80.6640625" style="1" customWidth="1"/>
    <col min="7" max="237" width="9.109375" style="1"/>
    <col min="238" max="238" width="25.109375" style="1" customWidth="1"/>
    <col min="239" max="239" width="13.109375" style="1" customWidth="1"/>
    <col min="240" max="240" width="51" style="1" customWidth="1"/>
    <col min="241" max="241" width="27" style="1" customWidth="1"/>
    <col min="242" max="493" width="9.109375" style="1"/>
    <col min="494" max="494" width="25.109375" style="1" customWidth="1"/>
    <col min="495" max="495" width="13.109375" style="1" customWidth="1"/>
    <col min="496" max="496" width="51" style="1" customWidth="1"/>
    <col min="497" max="497" width="27" style="1" customWidth="1"/>
    <col min="498" max="749" width="9.109375" style="1"/>
    <col min="750" max="750" width="25.109375" style="1" customWidth="1"/>
    <col min="751" max="751" width="13.109375" style="1" customWidth="1"/>
    <col min="752" max="752" width="51" style="1" customWidth="1"/>
    <col min="753" max="753" width="27" style="1" customWidth="1"/>
    <col min="754" max="1005" width="9.109375" style="1"/>
    <col min="1006" max="1006" width="25.109375" style="1" customWidth="1"/>
    <col min="1007" max="1007" width="13.109375" style="1" customWidth="1"/>
    <col min="1008" max="1008" width="51" style="1" customWidth="1"/>
    <col min="1009" max="1009" width="27" style="1" customWidth="1"/>
    <col min="1010" max="1261" width="9.109375" style="1"/>
    <col min="1262" max="1262" width="25.109375" style="1" customWidth="1"/>
    <col min="1263" max="1263" width="13.109375" style="1" customWidth="1"/>
    <col min="1264" max="1264" width="51" style="1" customWidth="1"/>
    <col min="1265" max="1265" width="27" style="1" customWidth="1"/>
    <col min="1266" max="1517" width="9.109375" style="1"/>
    <col min="1518" max="1518" width="25.109375" style="1" customWidth="1"/>
    <col min="1519" max="1519" width="13.109375" style="1" customWidth="1"/>
    <col min="1520" max="1520" width="51" style="1" customWidth="1"/>
    <col min="1521" max="1521" width="27" style="1" customWidth="1"/>
    <col min="1522" max="1773" width="9.109375" style="1"/>
    <col min="1774" max="1774" width="25.109375" style="1" customWidth="1"/>
    <col min="1775" max="1775" width="13.109375" style="1" customWidth="1"/>
    <col min="1776" max="1776" width="51" style="1" customWidth="1"/>
    <col min="1777" max="1777" width="27" style="1" customWidth="1"/>
    <col min="1778" max="2029" width="9.109375" style="1"/>
    <col min="2030" max="2030" width="25.109375" style="1" customWidth="1"/>
    <col min="2031" max="2031" width="13.109375" style="1" customWidth="1"/>
    <col min="2032" max="2032" width="51" style="1" customWidth="1"/>
    <col min="2033" max="2033" width="27" style="1" customWidth="1"/>
    <col min="2034" max="2285" width="9.109375" style="1"/>
    <col min="2286" max="2286" width="25.109375" style="1" customWidth="1"/>
    <col min="2287" max="2287" width="13.109375" style="1" customWidth="1"/>
    <col min="2288" max="2288" width="51" style="1" customWidth="1"/>
    <col min="2289" max="2289" width="27" style="1" customWidth="1"/>
    <col min="2290" max="2541" width="9.109375" style="1"/>
    <col min="2542" max="2542" width="25.109375" style="1" customWidth="1"/>
    <col min="2543" max="2543" width="13.109375" style="1" customWidth="1"/>
    <col min="2544" max="2544" width="51" style="1" customWidth="1"/>
    <col min="2545" max="2545" width="27" style="1" customWidth="1"/>
    <col min="2546" max="2797" width="9.109375" style="1"/>
    <col min="2798" max="2798" width="25.109375" style="1" customWidth="1"/>
    <col min="2799" max="2799" width="13.109375" style="1" customWidth="1"/>
    <col min="2800" max="2800" width="51" style="1" customWidth="1"/>
    <col min="2801" max="2801" width="27" style="1" customWidth="1"/>
    <col min="2802" max="3053" width="9.109375" style="1"/>
    <col min="3054" max="3054" width="25.109375" style="1" customWidth="1"/>
    <col min="3055" max="3055" width="13.109375" style="1" customWidth="1"/>
    <col min="3056" max="3056" width="51" style="1" customWidth="1"/>
    <col min="3057" max="3057" width="27" style="1" customWidth="1"/>
    <col min="3058" max="3309" width="9.109375" style="1"/>
    <col min="3310" max="3310" width="25.109375" style="1" customWidth="1"/>
    <col min="3311" max="3311" width="13.109375" style="1" customWidth="1"/>
    <col min="3312" max="3312" width="51" style="1" customWidth="1"/>
    <col min="3313" max="3313" width="27" style="1" customWidth="1"/>
    <col min="3314" max="3565" width="9.109375" style="1"/>
    <col min="3566" max="3566" width="25.109375" style="1" customWidth="1"/>
    <col min="3567" max="3567" width="13.109375" style="1" customWidth="1"/>
    <col min="3568" max="3568" width="51" style="1" customWidth="1"/>
    <col min="3569" max="3569" width="27" style="1" customWidth="1"/>
    <col min="3570" max="3821" width="9.109375" style="1"/>
    <col min="3822" max="3822" width="25.109375" style="1" customWidth="1"/>
    <col min="3823" max="3823" width="13.109375" style="1" customWidth="1"/>
    <col min="3824" max="3824" width="51" style="1" customWidth="1"/>
    <col min="3825" max="3825" width="27" style="1" customWidth="1"/>
    <col min="3826" max="4077" width="9.109375" style="1"/>
    <col min="4078" max="4078" width="25.109375" style="1" customWidth="1"/>
    <col min="4079" max="4079" width="13.109375" style="1" customWidth="1"/>
    <col min="4080" max="4080" width="51" style="1" customWidth="1"/>
    <col min="4081" max="4081" width="27" style="1" customWidth="1"/>
    <col min="4082" max="4333" width="9.109375" style="1"/>
    <col min="4334" max="4334" width="25.109375" style="1" customWidth="1"/>
    <col min="4335" max="4335" width="13.109375" style="1" customWidth="1"/>
    <col min="4336" max="4336" width="51" style="1" customWidth="1"/>
    <col min="4337" max="4337" width="27" style="1" customWidth="1"/>
    <col min="4338" max="4589" width="9.109375" style="1"/>
    <col min="4590" max="4590" width="25.109375" style="1" customWidth="1"/>
    <col min="4591" max="4591" width="13.109375" style="1" customWidth="1"/>
    <col min="4592" max="4592" width="51" style="1" customWidth="1"/>
    <col min="4593" max="4593" width="27" style="1" customWidth="1"/>
    <col min="4594" max="4845" width="9.109375" style="1"/>
    <col min="4846" max="4846" width="25.109375" style="1" customWidth="1"/>
    <col min="4847" max="4847" width="13.109375" style="1" customWidth="1"/>
    <col min="4848" max="4848" width="51" style="1" customWidth="1"/>
    <col min="4849" max="4849" width="27" style="1" customWidth="1"/>
    <col min="4850" max="5101" width="9.109375" style="1"/>
    <col min="5102" max="5102" width="25.109375" style="1" customWidth="1"/>
    <col min="5103" max="5103" width="13.109375" style="1" customWidth="1"/>
    <col min="5104" max="5104" width="51" style="1" customWidth="1"/>
    <col min="5105" max="5105" width="27" style="1" customWidth="1"/>
    <col min="5106" max="5357" width="9.109375" style="1"/>
    <col min="5358" max="5358" width="25.109375" style="1" customWidth="1"/>
    <col min="5359" max="5359" width="13.109375" style="1" customWidth="1"/>
    <col min="5360" max="5360" width="51" style="1" customWidth="1"/>
    <col min="5361" max="5361" width="27" style="1" customWidth="1"/>
    <col min="5362" max="5613" width="9.109375" style="1"/>
    <col min="5614" max="5614" width="25.109375" style="1" customWidth="1"/>
    <col min="5615" max="5615" width="13.109375" style="1" customWidth="1"/>
    <col min="5616" max="5616" width="51" style="1" customWidth="1"/>
    <col min="5617" max="5617" width="27" style="1" customWidth="1"/>
    <col min="5618" max="5869" width="9.109375" style="1"/>
    <col min="5870" max="5870" width="25.109375" style="1" customWidth="1"/>
    <col min="5871" max="5871" width="13.109375" style="1" customWidth="1"/>
    <col min="5872" max="5872" width="51" style="1" customWidth="1"/>
    <col min="5873" max="5873" width="27" style="1" customWidth="1"/>
    <col min="5874" max="6125" width="9.109375" style="1"/>
    <col min="6126" max="6126" width="25.109375" style="1" customWidth="1"/>
    <col min="6127" max="6127" width="13.109375" style="1" customWidth="1"/>
    <col min="6128" max="6128" width="51" style="1" customWidth="1"/>
    <col min="6129" max="6129" width="27" style="1" customWidth="1"/>
    <col min="6130" max="6381" width="9.109375" style="1"/>
    <col min="6382" max="6382" width="25.109375" style="1" customWidth="1"/>
    <col min="6383" max="6383" width="13.109375" style="1" customWidth="1"/>
    <col min="6384" max="6384" width="51" style="1" customWidth="1"/>
    <col min="6385" max="6385" width="27" style="1" customWidth="1"/>
    <col min="6386" max="6637" width="9.109375" style="1"/>
    <col min="6638" max="6638" width="25.109375" style="1" customWidth="1"/>
    <col min="6639" max="6639" width="13.109375" style="1" customWidth="1"/>
    <col min="6640" max="6640" width="51" style="1" customWidth="1"/>
    <col min="6641" max="6641" width="27" style="1" customWidth="1"/>
    <col min="6642" max="6893" width="9.109375" style="1"/>
    <col min="6894" max="6894" width="25.109375" style="1" customWidth="1"/>
    <col min="6895" max="6895" width="13.109375" style="1" customWidth="1"/>
    <col min="6896" max="6896" width="51" style="1" customWidth="1"/>
    <col min="6897" max="6897" width="27" style="1" customWidth="1"/>
    <col min="6898" max="7149" width="9.109375" style="1"/>
    <col min="7150" max="7150" width="25.109375" style="1" customWidth="1"/>
    <col min="7151" max="7151" width="13.109375" style="1" customWidth="1"/>
    <col min="7152" max="7152" width="51" style="1" customWidth="1"/>
    <col min="7153" max="7153" width="27" style="1" customWidth="1"/>
    <col min="7154" max="7405" width="9.109375" style="1"/>
    <col min="7406" max="7406" width="25.109375" style="1" customWidth="1"/>
    <col min="7407" max="7407" width="13.109375" style="1" customWidth="1"/>
    <col min="7408" max="7408" width="51" style="1" customWidth="1"/>
    <col min="7409" max="7409" width="27" style="1" customWidth="1"/>
    <col min="7410" max="7661" width="9.109375" style="1"/>
    <col min="7662" max="7662" width="25.109375" style="1" customWidth="1"/>
    <col min="7663" max="7663" width="13.109375" style="1" customWidth="1"/>
    <col min="7664" max="7664" width="51" style="1" customWidth="1"/>
    <col min="7665" max="7665" width="27" style="1" customWidth="1"/>
    <col min="7666" max="7917" width="9.109375" style="1"/>
    <col min="7918" max="7918" width="25.109375" style="1" customWidth="1"/>
    <col min="7919" max="7919" width="13.109375" style="1" customWidth="1"/>
    <col min="7920" max="7920" width="51" style="1" customWidth="1"/>
    <col min="7921" max="7921" width="27" style="1" customWidth="1"/>
    <col min="7922" max="8173" width="9.109375" style="1"/>
    <col min="8174" max="8174" width="25.109375" style="1" customWidth="1"/>
    <col min="8175" max="8175" width="13.109375" style="1" customWidth="1"/>
    <col min="8176" max="8176" width="51" style="1" customWidth="1"/>
    <col min="8177" max="8177" width="27" style="1" customWidth="1"/>
    <col min="8178" max="8429" width="9.109375" style="1"/>
    <col min="8430" max="8430" width="25.109375" style="1" customWidth="1"/>
    <col min="8431" max="8431" width="13.109375" style="1" customWidth="1"/>
    <col min="8432" max="8432" width="51" style="1" customWidth="1"/>
    <col min="8433" max="8433" width="27" style="1" customWidth="1"/>
    <col min="8434" max="8685" width="9.109375" style="1"/>
    <col min="8686" max="8686" width="25.109375" style="1" customWidth="1"/>
    <col min="8687" max="8687" width="13.109375" style="1" customWidth="1"/>
    <col min="8688" max="8688" width="51" style="1" customWidth="1"/>
    <col min="8689" max="8689" width="27" style="1" customWidth="1"/>
    <col min="8690" max="8941" width="9.109375" style="1"/>
    <col min="8942" max="8942" width="25.109375" style="1" customWidth="1"/>
    <col min="8943" max="8943" width="13.109375" style="1" customWidth="1"/>
    <col min="8944" max="8944" width="51" style="1" customWidth="1"/>
    <col min="8945" max="8945" width="27" style="1" customWidth="1"/>
    <col min="8946" max="9197" width="9.109375" style="1"/>
    <col min="9198" max="9198" width="25.109375" style="1" customWidth="1"/>
    <col min="9199" max="9199" width="13.109375" style="1" customWidth="1"/>
    <col min="9200" max="9200" width="51" style="1" customWidth="1"/>
    <col min="9201" max="9201" width="27" style="1" customWidth="1"/>
    <col min="9202" max="9453" width="9.109375" style="1"/>
    <col min="9454" max="9454" width="25.109375" style="1" customWidth="1"/>
    <col min="9455" max="9455" width="13.109375" style="1" customWidth="1"/>
    <col min="9456" max="9456" width="51" style="1" customWidth="1"/>
    <col min="9457" max="9457" width="27" style="1" customWidth="1"/>
    <col min="9458" max="9709" width="9.109375" style="1"/>
    <col min="9710" max="9710" width="25.109375" style="1" customWidth="1"/>
    <col min="9711" max="9711" width="13.109375" style="1" customWidth="1"/>
    <col min="9712" max="9712" width="51" style="1" customWidth="1"/>
    <col min="9713" max="9713" width="27" style="1" customWidth="1"/>
    <col min="9714" max="9965" width="9.109375" style="1"/>
    <col min="9966" max="9966" width="25.109375" style="1" customWidth="1"/>
    <col min="9967" max="9967" width="13.109375" style="1" customWidth="1"/>
    <col min="9968" max="9968" width="51" style="1" customWidth="1"/>
    <col min="9969" max="9969" width="27" style="1" customWidth="1"/>
    <col min="9970" max="10221" width="9.109375" style="1"/>
    <col min="10222" max="10222" width="25.109375" style="1" customWidth="1"/>
    <col min="10223" max="10223" width="13.109375" style="1" customWidth="1"/>
    <col min="10224" max="10224" width="51" style="1" customWidth="1"/>
    <col min="10225" max="10225" width="27" style="1" customWidth="1"/>
    <col min="10226" max="10477" width="9.109375" style="1"/>
    <col min="10478" max="10478" width="25.109375" style="1" customWidth="1"/>
    <col min="10479" max="10479" width="13.109375" style="1" customWidth="1"/>
    <col min="10480" max="10480" width="51" style="1" customWidth="1"/>
    <col min="10481" max="10481" width="27" style="1" customWidth="1"/>
    <col min="10482" max="10733" width="9.109375" style="1"/>
    <col min="10734" max="10734" width="25.109375" style="1" customWidth="1"/>
    <col min="10735" max="10735" width="13.109375" style="1" customWidth="1"/>
    <col min="10736" max="10736" width="51" style="1" customWidth="1"/>
    <col min="10737" max="10737" width="27" style="1" customWidth="1"/>
    <col min="10738" max="10989" width="9.109375" style="1"/>
    <col min="10990" max="10990" width="25.109375" style="1" customWidth="1"/>
    <col min="10991" max="10991" width="13.109375" style="1" customWidth="1"/>
    <col min="10992" max="10992" width="51" style="1" customWidth="1"/>
    <col min="10993" max="10993" width="27" style="1" customWidth="1"/>
    <col min="10994" max="11245" width="9.109375" style="1"/>
    <col min="11246" max="11246" width="25.109375" style="1" customWidth="1"/>
    <col min="11247" max="11247" width="13.109375" style="1" customWidth="1"/>
    <col min="11248" max="11248" width="51" style="1" customWidth="1"/>
    <col min="11249" max="11249" width="27" style="1" customWidth="1"/>
    <col min="11250" max="11501" width="9.109375" style="1"/>
    <col min="11502" max="11502" width="25.109375" style="1" customWidth="1"/>
    <col min="11503" max="11503" width="13.109375" style="1" customWidth="1"/>
    <col min="11504" max="11504" width="51" style="1" customWidth="1"/>
    <col min="11505" max="11505" width="27" style="1" customWidth="1"/>
    <col min="11506" max="11757" width="9.109375" style="1"/>
    <col min="11758" max="11758" width="25.109375" style="1" customWidth="1"/>
    <col min="11759" max="11759" width="13.109375" style="1" customWidth="1"/>
    <col min="11760" max="11760" width="51" style="1" customWidth="1"/>
    <col min="11761" max="11761" width="27" style="1" customWidth="1"/>
    <col min="11762" max="12013" width="9.109375" style="1"/>
    <col min="12014" max="12014" width="25.109375" style="1" customWidth="1"/>
    <col min="12015" max="12015" width="13.109375" style="1" customWidth="1"/>
    <col min="12016" max="12016" width="51" style="1" customWidth="1"/>
    <col min="12017" max="12017" width="27" style="1" customWidth="1"/>
    <col min="12018" max="12269" width="9.109375" style="1"/>
    <col min="12270" max="12270" width="25.109375" style="1" customWidth="1"/>
    <col min="12271" max="12271" width="13.109375" style="1" customWidth="1"/>
    <col min="12272" max="12272" width="51" style="1" customWidth="1"/>
    <col min="12273" max="12273" width="27" style="1" customWidth="1"/>
    <col min="12274" max="12525" width="9.109375" style="1"/>
    <col min="12526" max="12526" width="25.109375" style="1" customWidth="1"/>
    <col min="12527" max="12527" width="13.109375" style="1" customWidth="1"/>
    <col min="12528" max="12528" width="51" style="1" customWidth="1"/>
    <col min="12529" max="12529" width="27" style="1" customWidth="1"/>
    <col min="12530" max="12781" width="9.109375" style="1"/>
    <col min="12782" max="12782" width="25.109375" style="1" customWidth="1"/>
    <col min="12783" max="12783" width="13.109375" style="1" customWidth="1"/>
    <col min="12784" max="12784" width="51" style="1" customWidth="1"/>
    <col min="12785" max="12785" width="27" style="1" customWidth="1"/>
    <col min="12786" max="13037" width="9.109375" style="1"/>
    <col min="13038" max="13038" width="25.109375" style="1" customWidth="1"/>
    <col min="13039" max="13039" width="13.109375" style="1" customWidth="1"/>
    <col min="13040" max="13040" width="51" style="1" customWidth="1"/>
    <col min="13041" max="13041" width="27" style="1" customWidth="1"/>
    <col min="13042" max="13293" width="9.109375" style="1"/>
    <col min="13294" max="13294" width="25.109375" style="1" customWidth="1"/>
    <col min="13295" max="13295" width="13.109375" style="1" customWidth="1"/>
    <col min="13296" max="13296" width="51" style="1" customWidth="1"/>
    <col min="13297" max="13297" width="27" style="1" customWidth="1"/>
    <col min="13298" max="13549" width="9.109375" style="1"/>
    <col min="13550" max="13550" width="25.109375" style="1" customWidth="1"/>
    <col min="13551" max="13551" width="13.109375" style="1" customWidth="1"/>
    <col min="13552" max="13552" width="51" style="1" customWidth="1"/>
    <col min="13553" max="13553" width="27" style="1" customWidth="1"/>
    <col min="13554" max="13805" width="9.109375" style="1"/>
    <col min="13806" max="13806" width="25.109375" style="1" customWidth="1"/>
    <col min="13807" max="13807" width="13.109375" style="1" customWidth="1"/>
    <col min="13808" max="13808" width="51" style="1" customWidth="1"/>
    <col min="13809" max="13809" width="27" style="1" customWidth="1"/>
    <col min="13810" max="14061" width="9.109375" style="1"/>
    <col min="14062" max="14062" width="25.109375" style="1" customWidth="1"/>
    <col min="14063" max="14063" width="13.109375" style="1" customWidth="1"/>
    <col min="14064" max="14064" width="51" style="1" customWidth="1"/>
    <col min="14065" max="14065" width="27" style="1" customWidth="1"/>
    <col min="14066" max="14317" width="9.109375" style="1"/>
    <col min="14318" max="14318" width="25.109375" style="1" customWidth="1"/>
    <col min="14319" max="14319" width="13.109375" style="1" customWidth="1"/>
    <col min="14320" max="14320" width="51" style="1" customWidth="1"/>
    <col min="14321" max="14321" width="27" style="1" customWidth="1"/>
    <col min="14322" max="14573" width="9.109375" style="1"/>
    <col min="14574" max="14574" width="25.109375" style="1" customWidth="1"/>
    <col min="14575" max="14575" width="13.109375" style="1" customWidth="1"/>
    <col min="14576" max="14576" width="51" style="1" customWidth="1"/>
    <col min="14577" max="14577" width="27" style="1" customWidth="1"/>
    <col min="14578" max="14829" width="9.109375" style="1"/>
    <col min="14830" max="14830" width="25.109375" style="1" customWidth="1"/>
    <col min="14831" max="14831" width="13.109375" style="1" customWidth="1"/>
    <col min="14832" max="14832" width="51" style="1" customWidth="1"/>
    <col min="14833" max="14833" width="27" style="1" customWidth="1"/>
    <col min="14834" max="15085" width="9.109375" style="1"/>
    <col min="15086" max="15086" width="25.109375" style="1" customWidth="1"/>
    <col min="15087" max="15087" width="13.109375" style="1" customWidth="1"/>
    <col min="15088" max="15088" width="51" style="1" customWidth="1"/>
    <col min="15089" max="15089" width="27" style="1" customWidth="1"/>
    <col min="15090" max="15341" width="9.109375" style="1"/>
    <col min="15342" max="15342" width="25.109375" style="1" customWidth="1"/>
    <col min="15343" max="15343" width="13.109375" style="1" customWidth="1"/>
    <col min="15344" max="15344" width="51" style="1" customWidth="1"/>
    <col min="15345" max="15345" width="27" style="1" customWidth="1"/>
    <col min="15346" max="15597" width="9.109375" style="1"/>
    <col min="15598" max="15598" width="25.109375" style="1" customWidth="1"/>
    <col min="15599" max="15599" width="13.109375" style="1" customWidth="1"/>
    <col min="15600" max="15600" width="51" style="1" customWidth="1"/>
    <col min="15601" max="15601" width="27" style="1" customWidth="1"/>
    <col min="15602" max="15853" width="9.109375" style="1"/>
    <col min="15854" max="15854" width="25.109375" style="1" customWidth="1"/>
    <col min="15855" max="15855" width="13.109375" style="1" customWidth="1"/>
    <col min="15856" max="15856" width="51" style="1" customWidth="1"/>
    <col min="15857" max="15857" width="27" style="1" customWidth="1"/>
    <col min="15858" max="16109" width="9.109375" style="1"/>
    <col min="16110" max="16110" width="25.109375" style="1" customWidth="1"/>
    <col min="16111" max="16111" width="13.109375" style="1" customWidth="1"/>
    <col min="16112" max="16112" width="51" style="1" customWidth="1"/>
    <col min="16113" max="16113" width="27" style="1" customWidth="1"/>
    <col min="16114" max="16364" width="9.109375" style="1"/>
    <col min="16365" max="16384" width="9.109375" style="1" customWidth="1"/>
  </cols>
  <sheetData>
    <row r="1" spans="1:6" ht="27.6" customHeight="1" x14ac:dyDescent="0.5">
      <c r="B1" s="63" t="s">
        <v>87</v>
      </c>
      <c r="C1" s="63"/>
      <c r="D1" s="30"/>
      <c r="E1" s="66" t="s">
        <v>85</v>
      </c>
      <c r="F1" s="66"/>
    </row>
    <row r="2" spans="1:6" ht="43.2" customHeight="1" x14ac:dyDescent="0.3">
      <c r="A2"/>
      <c r="B2" s="64" t="s">
        <v>86</v>
      </c>
      <c r="C2" s="64"/>
      <c r="D2" s="33"/>
      <c r="E2" s="65" t="s">
        <v>88</v>
      </c>
      <c r="F2" s="65"/>
    </row>
    <row r="3" spans="1:6" ht="24" customHeight="1" x14ac:dyDescent="0.3">
      <c r="A3" s="32" t="s">
        <v>37</v>
      </c>
      <c r="B3" s="71"/>
      <c r="C3" s="72"/>
      <c r="D3" s="73"/>
      <c r="E3" s="69" t="s">
        <v>38</v>
      </c>
      <c r="F3" s="78" t="s">
        <v>89</v>
      </c>
    </row>
    <row r="4" spans="1:6" ht="23.4" customHeight="1" x14ac:dyDescent="0.3">
      <c r="A4" s="32" t="s">
        <v>83</v>
      </c>
      <c r="B4" s="71"/>
      <c r="C4" s="72"/>
      <c r="D4" s="73"/>
      <c r="E4" s="70"/>
      <c r="F4" s="78"/>
    </row>
    <row r="5" spans="1:6" ht="27.6" customHeight="1" x14ac:dyDescent="0.25">
      <c r="A5" s="32" t="s">
        <v>1</v>
      </c>
      <c r="B5" s="32" t="s">
        <v>2</v>
      </c>
      <c r="C5" s="32" t="s">
        <v>3</v>
      </c>
      <c r="D5" s="32" t="s">
        <v>84</v>
      </c>
      <c r="E5" s="39" t="s">
        <v>39</v>
      </c>
      <c r="F5" s="38" t="s">
        <v>90</v>
      </c>
    </row>
    <row r="6" spans="1:6" ht="25.95" customHeight="1" x14ac:dyDescent="0.3">
      <c r="A6" s="34"/>
      <c r="B6" s="34"/>
      <c r="C6" s="35"/>
      <c r="D6" s="36"/>
      <c r="E6" s="76" t="s">
        <v>91</v>
      </c>
      <c r="F6" s="78" t="s">
        <v>96</v>
      </c>
    </row>
    <row r="7" spans="1:6" ht="18.600000000000001" customHeight="1" x14ac:dyDescent="0.4">
      <c r="A7" s="74" t="s">
        <v>41</v>
      </c>
      <c r="B7" s="75"/>
      <c r="C7" s="75"/>
      <c r="D7" s="75"/>
      <c r="E7" s="77"/>
      <c r="F7" s="78"/>
    </row>
    <row r="8" spans="1:6" ht="13.2" customHeight="1" x14ac:dyDescent="0.25">
      <c r="A8" s="2"/>
      <c r="B8" s="2"/>
      <c r="C8" s="2"/>
      <c r="D8" s="2"/>
      <c r="E8" s="3"/>
      <c r="F8" s="31"/>
    </row>
    <row r="9" spans="1:6" ht="13.2" customHeight="1" x14ac:dyDescent="0.25">
      <c r="A9" s="2"/>
      <c r="B9" s="2"/>
      <c r="C9" s="2"/>
      <c r="D9" s="2"/>
      <c r="E9" s="3"/>
      <c r="F9" s="3"/>
    </row>
    <row r="10" spans="1:6" ht="13.2" customHeight="1" x14ac:dyDescent="0.25">
      <c r="A10" s="2"/>
      <c r="B10" s="2"/>
      <c r="C10" s="2"/>
      <c r="D10" s="2"/>
      <c r="E10" s="3"/>
      <c r="F10" s="3"/>
    </row>
    <row r="11" spans="1:6" ht="13.2" customHeight="1" x14ac:dyDescent="0.25">
      <c r="A11" s="2"/>
      <c r="B11" s="2"/>
      <c r="C11" s="2"/>
      <c r="D11" s="2"/>
      <c r="E11" s="3"/>
      <c r="F11" s="3"/>
    </row>
    <row r="12" spans="1:6" ht="13.2" customHeight="1" x14ac:dyDescent="0.25">
      <c r="A12" s="2"/>
      <c r="B12" s="2"/>
      <c r="C12" s="2"/>
      <c r="D12" s="2"/>
      <c r="E12" s="3"/>
      <c r="F12" s="3"/>
    </row>
    <row r="13" spans="1:6" ht="13.2" customHeight="1" x14ac:dyDescent="0.25">
      <c r="A13" s="2"/>
      <c r="B13" s="2"/>
      <c r="C13" s="2"/>
      <c r="D13" s="2"/>
      <c r="E13" s="67"/>
      <c r="F13" s="68"/>
    </row>
    <row r="14" spans="1:6" ht="13.2" customHeight="1" x14ac:dyDescent="0.25">
      <c r="A14" s="2"/>
      <c r="B14" s="2"/>
      <c r="C14" s="2"/>
      <c r="D14" s="2"/>
      <c r="E14" s="68"/>
      <c r="F14" s="68"/>
    </row>
    <row r="15" spans="1:6" x14ac:dyDescent="0.25">
      <c r="A15" s="2"/>
      <c r="B15" s="2"/>
      <c r="C15" s="2"/>
      <c r="D15" s="2"/>
      <c r="E15" s="68"/>
      <c r="F15" s="68"/>
    </row>
    <row r="16" spans="1:6" x14ac:dyDescent="0.25">
      <c r="A16" s="2"/>
      <c r="B16" s="2"/>
      <c r="C16" s="2"/>
      <c r="D16" s="2"/>
      <c r="E16" s="68"/>
      <c r="F16" s="68"/>
    </row>
    <row r="17" spans="1:6" x14ac:dyDescent="0.25">
      <c r="A17" s="2"/>
      <c r="B17" s="2"/>
      <c r="C17" s="2"/>
      <c r="D17" s="2"/>
      <c r="E17" s="68"/>
      <c r="F17" s="68"/>
    </row>
    <row r="18" spans="1:6" x14ac:dyDescent="0.25">
      <c r="A18" s="2"/>
      <c r="B18" s="2"/>
      <c r="C18" s="2"/>
      <c r="D18" s="2"/>
      <c r="E18" s="68"/>
      <c r="F18" s="68"/>
    </row>
    <row r="19" spans="1:6" x14ac:dyDescent="0.25">
      <c r="A19" s="2"/>
      <c r="B19" s="2"/>
      <c r="C19" s="2"/>
      <c r="D19" s="2"/>
      <c r="E19" s="68"/>
      <c r="F19" s="68"/>
    </row>
    <row r="20" spans="1:6" x14ac:dyDescent="0.25">
      <c r="A20" s="2"/>
      <c r="B20" s="2"/>
      <c r="C20" s="2"/>
      <c r="D20" s="2"/>
      <c r="E20" s="68"/>
      <c r="F20" s="68"/>
    </row>
    <row r="21" spans="1:6" x14ac:dyDescent="0.25">
      <c r="A21" s="2"/>
      <c r="B21" s="2"/>
      <c r="C21" s="2"/>
      <c r="D21" s="2"/>
      <c r="E21" s="68"/>
      <c r="F21" s="68"/>
    </row>
    <row r="22" spans="1:6" x14ac:dyDescent="0.25">
      <c r="A22" s="2"/>
      <c r="B22" s="2"/>
      <c r="C22" s="2"/>
      <c r="D22" s="2"/>
      <c r="E22" s="68"/>
      <c r="F22" s="68"/>
    </row>
    <row r="23" spans="1:6" x14ac:dyDescent="0.25">
      <c r="A23" s="2"/>
      <c r="B23" s="2"/>
      <c r="C23" s="2"/>
      <c r="D23" s="2"/>
      <c r="E23" s="68"/>
      <c r="F23" s="68"/>
    </row>
    <row r="24" spans="1:6" x14ac:dyDescent="0.25">
      <c r="A24" s="2"/>
      <c r="B24" s="2"/>
      <c r="C24" s="2"/>
      <c r="D24" s="2"/>
      <c r="E24" s="68"/>
      <c r="F24" s="68"/>
    </row>
    <row r="25" spans="1:6" x14ac:dyDescent="0.25">
      <c r="A25" s="2"/>
      <c r="B25" s="2"/>
      <c r="C25" s="2"/>
      <c r="D25" s="2"/>
      <c r="E25" s="68"/>
      <c r="F25" s="68"/>
    </row>
    <row r="26" spans="1:6" x14ac:dyDescent="0.25">
      <c r="A26" s="2"/>
      <c r="B26" s="2"/>
      <c r="C26" s="2"/>
      <c r="D26" s="2"/>
      <c r="E26" s="68"/>
      <c r="F26" s="68"/>
    </row>
    <row r="27" spans="1:6" x14ac:dyDescent="0.25">
      <c r="A27" s="2"/>
      <c r="B27" s="2"/>
      <c r="C27" s="2"/>
      <c r="D27" s="2"/>
      <c r="E27" s="68"/>
      <c r="F27" s="68"/>
    </row>
    <row r="28" spans="1:6" x14ac:dyDescent="0.25">
      <c r="A28" s="2"/>
      <c r="B28" s="2"/>
      <c r="C28" s="2"/>
      <c r="D28" s="2"/>
      <c r="E28" s="68"/>
      <c r="F28" s="68"/>
    </row>
    <row r="29" spans="1:6" x14ac:dyDescent="0.25">
      <c r="A29" s="2"/>
      <c r="B29" s="2"/>
      <c r="C29" s="2"/>
      <c r="D29" s="2"/>
      <c r="E29" s="68"/>
      <c r="F29" s="68"/>
    </row>
    <row r="30" spans="1:6" x14ac:dyDescent="0.25">
      <c r="A30" s="2"/>
      <c r="B30" s="2"/>
      <c r="C30" s="2"/>
      <c r="D30" s="2"/>
      <c r="E30" s="68"/>
      <c r="F30" s="68"/>
    </row>
    <row r="31" spans="1:6" x14ac:dyDescent="0.25">
      <c r="A31" s="2"/>
      <c r="B31" s="2"/>
      <c r="C31" s="2"/>
      <c r="D31" s="2"/>
      <c r="E31" s="68"/>
      <c r="F31" s="68"/>
    </row>
    <row r="32" spans="1:6" ht="11.4" customHeight="1" x14ac:dyDescent="0.25">
      <c r="A32" s="2"/>
      <c r="B32" s="2"/>
      <c r="C32" s="2"/>
      <c r="D32" s="2"/>
      <c r="E32" s="68"/>
      <c r="F32" s="68"/>
    </row>
  </sheetData>
  <sheetProtection algorithmName="SHA-512" hashValue="qHfApthqcJUI0CKikRBEH+gNbZluuGwXQyi7F3jyFLfNhRZ1Aa1fIh0uiSW7o2lTZ+OCtPh1vUshE99rGkGxMQ==" saltValue="MmeKmnrINnjm6AgIhSv9Sg==" spinCount="100000" sheet="1" objects="1" scenarios="1"/>
  <mergeCells count="12">
    <mergeCell ref="B1:C1"/>
    <mergeCell ref="B2:C2"/>
    <mergeCell ref="E2:F2"/>
    <mergeCell ref="E1:F1"/>
    <mergeCell ref="E13:F32"/>
    <mergeCell ref="E3:E4"/>
    <mergeCell ref="B3:D3"/>
    <mergeCell ref="B4:D4"/>
    <mergeCell ref="A7:D7"/>
    <mergeCell ref="E6:E7"/>
    <mergeCell ref="F6:F7"/>
    <mergeCell ref="F3:F4"/>
  </mergeCells>
  <pageMargins left="0.75" right="0.75" top="1" bottom="1" header="0.5" footer="0.5"/>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7"/>
  <sheetViews>
    <sheetView showGridLines="0" showRowColHeaders="0" workbookViewId="0">
      <selection activeCell="B2" sqref="B2"/>
    </sheetView>
  </sheetViews>
  <sheetFormatPr defaultRowHeight="14.4" x14ac:dyDescent="0.3"/>
  <cols>
    <col min="1" max="1" width="1.33203125" customWidth="1"/>
    <col min="2" max="2" width="26.5546875" customWidth="1"/>
    <col min="3" max="3" width="125.5546875" customWidth="1"/>
  </cols>
  <sheetData>
    <row r="1" spans="2:3" ht="7.2" customHeight="1" thickBot="1" x14ac:dyDescent="0.35"/>
    <row r="2" spans="2:3" ht="60" customHeight="1" thickTop="1" x14ac:dyDescent="0.3">
      <c r="B2" s="6" t="s">
        <v>75</v>
      </c>
      <c r="C2" s="27" t="s">
        <v>78</v>
      </c>
    </row>
    <row r="3" spans="2:3" ht="60" customHeight="1" x14ac:dyDescent="0.3">
      <c r="B3" s="7" t="s">
        <v>74</v>
      </c>
      <c r="C3" s="28" t="s">
        <v>77</v>
      </c>
    </row>
    <row r="4" spans="2:3" ht="60" customHeight="1" x14ac:dyDescent="0.3">
      <c r="B4" s="8" t="s">
        <v>73</v>
      </c>
      <c r="C4" s="28" t="s">
        <v>82</v>
      </c>
    </row>
    <row r="5" spans="2:3" ht="60" customHeight="1" x14ac:dyDescent="0.3">
      <c r="B5" s="9" t="s">
        <v>72</v>
      </c>
      <c r="C5" s="28" t="s">
        <v>81</v>
      </c>
    </row>
    <row r="6" spans="2:3" ht="60" customHeight="1" thickBot="1" x14ac:dyDescent="0.35">
      <c r="B6" s="10" t="s">
        <v>71</v>
      </c>
      <c r="C6" s="29" t="s">
        <v>80</v>
      </c>
    </row>
    <row r="7" spans="2:3" ht="15" thickTop="1" x14ac:dyDescent="0.3"/>
  </sheetData>
  <sheetProtection algorithmName="SHA-512" hashValue="4ClRatfj4V2MWV4pKNXPcGkVr1bGFAniwRhj65A1AmJc1ZPGaBYZpoe7BhpvZJ+IGk0MwQKIyTwCot1Uj9Aflg==" saltValue="J1m3HEA5Nlcor8p11+q7x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20"/>
  <sheetViews>
    <sheetView showGridLines="0" showRowColHeaders="0" zoomScaleNormal="100" workbookViewId="0">
      <selection activeCell="D3" sqref="D3"/>
    </sheetView>
  </sheetViews>
  <sheetFormatPr defaultColWidth="8.88671875" defaultRowHeight="14.4" x14ac:dyDescent="0.3"/>
  <cols>
    <col min="1" max="1" width="4.5546875" customWidth="1"/>
    <col min="2" max="2" width="57.6640625" style="19" customWidth="1"/>
    <col min="3" max="3" width="56.33203125" customWidth="1"/>
    <col min="4" max="5" width="10" customWidth="1"/>
    <col min="6" max="6" width="10" hidden="1" customWidth="1"/>
    <col min="7" max="7" width="13.6640625" bestFit="1" customWidth="1"/>
    <col min="8" max="8" width="23.5546875" customWidth="1"/>
    <col min="9" max="9" width="24.33203125" customWidth="1"/>
  </cols>
  <sheetData>
    <row r="1" spans="1:9" ht="22.2" customHeight="1" thickBot="1" x14ac:dyDescent="0.35">
      <c r="A1" s="79" t="s">
        <v>5</v>
      </c>
      <c r="B1" s="80"/>
      <c r="C1" s="80"/>
      <c r="D1" s="80"/>
      <c r="E1" s="80"/>
      <c r="F1" s="80"/>
      <c r="G1" s="80"/>
      <c r="H1" s="80"/>
      <c r="I1" s="80"/>
    </row>
    <row r="2" spans="1:9" x14ac:dyDescent="0.3">
      <c r="A2" s="13" t="s">
        <v>6</v>
      </c>
      <c r="B2" s="14" t="s">
        <v>0</v>
      </c>
      <c r="C2" s="13" t="s">
        <v>76</v>
      </c>
      <c r="D2" s="13" t="s">
        <v>4</v>
      </c>
      <c r="E2" s="13" t="s">
        <v>24</v>
      </c>
      <c r="F2" s="14" t="s">
        <v>25</v>
      </c>
      <c r="G2" s="14" t="s">
        <v>26</v>
      </c>
      <c r="H2" s="81" t="s">
        <v>13</v>
      </c>
      <c r="I2" s="82"/>
    </row>
    <row r="3" spans="1:9" ht="27.6" x14ac:dyDescent="0.3">
      <c r="A3" s="15">
        <v>1</v>
      </c>
      <c r="B3" s="16" t="s">
        <v>52</v>
      </c>
      <c r="C3" s="4"/>
      <c r="D3" s="11">
        <v>0</v>
      </c>
      <c r="E3" s="12">
        <v>5</v>
      </c>
      <c r="F3" s="17">
        <f>E3/$D$12</f>
        <v>0.1388888888888889</v>
      </c>
      <c r="G3" s="18">
        <f t="shared" ref="G3:G11" si="0">F3*D3*100</f>
        <v>0</v>
      </c>
      <c r="H3" s="83"/>
      <c r="I3" s="84"/>
    </row>
    <row r="4" spans="1:9" ht="23.25" customHeight="1" x14ac:dyDescent="0.3">
      <c r="A4" s="15">
        <v>2</v>
      </c>
      <c r="B4" s="16" t="s">
        <v>98</v>
      </c>
      <c r="C4" s="4"/>
      <c r="D4" s="11">
        <v>0</v>
      </c>
      <c r="E4" s="12">
        <v>5</v>
      </c>
      <c r="F4" s="17">
        <f t="shared" ref="F4:F11" si="1">E4/$D$12</f>
        <v>0.1388888888888889</v>
      </c>
      <c r="G4" s="18">
        <f t="shared" si="0"/>
        <v>0</v>
      </c>
      <c r="H4" s="83"/>
      <c r="I4" s="84"/>
    </row>
    <row r="5" spans="1:9" ht="29.4" customHeight="1" x14ac:dyDescent="0.3">
      <c r="A5" s="15">
        <v>3</v>
      </c>
      <c r="B5" s="16" t="s">
        <v>79</v>
      </c>
      <c r="C5" s="4"/>
      <c r="D5" s="11">
        <v>0</v>
      </c>
      <c r="E5" s="12">
        <v>4</v>
      </c>
      <c r="F5" s="17">
        <f t="shared" si="1"/>
        <v>0.1111111111111111</v>
      </c>
      <c r="G5" s="18">
        <f t="shared" si="0"/>
        <v>0</v>
      </c>
      <c r="H5" s="83"/>
      <c r="I5" s="84"/>
    </row>
    <row r="6" spans="1:9" ht="26.25" customHeight="1" x14ac:dyDescent="0.3">
      <c r="A6" s="15">
        <v>4</v>
      </c>
      <c r="B6" s="16" t="s">
        <v>7</v>
      </c>
      <c r="C6" s="4"/>
      <c r="D6" s="11">
        <v>0</v>
      </c>
      <c r="E6" s="12">
        <v>4</v>
      </c>
      <c r="F6" s="17">
        <f t="shared" si="1"/>
        <v>0.1111111111111111</v>
      </c>
      <c r="G6" s="18">
        <f t="shared" si="0"/>
        <v>0</v>
      </c>
      <c r="H6" s="83"/>
      <c r="I6" s="84"/>
    </row>
    <row r="7" spans="1:9" ht="27" customHeight="1" x14ac:dyDescent="0.3">
      <c r="A7" s="15">
        <v>5</v>
      </c>
      <c r="B7" s="16" t="s">
        <v>99</v>
      </c>
      <c r="C7" s="4"/>
      <c r="D7" s="11">
        <v>0</v>
      </c>
      <c r="E7" s="12">
        <v>4</v>
      </c>
      <c r="F7" s="17">
        <f t="shared" si="1"/>
        <v>0.1111111111111111</v>
      </c>
      <c r="G7" s="18">
        <f t="shared" si="0"/>
        <v>0</v>
      </c>
      <c r="H7" s="83"/>
      <c r="I7" s="84"/>
    </row>
    <row r="8" spans="1:9" ht="30.75" customHeight="1" x14ac:dyDescent="0.3">
      <c r="A8" s="15">
        <v>6</v>
      </c>
      <c r="B8" s="16" t="s">
        <v>42</v>
      </c>
      <c r="C8" s="4"/>
      <c r="D8" s="11">
        <v>0</v>
      </c>
      <c r="E8" s="12">
        <v>3</v>
      </c>
      <c r="F8" s="17">
        <f t="shared" si="1"/>
        <v>8.3333333333333329E-2</v>
      </c>
      <c r="G8" s="18">
        <f t="shared" si="0"/>
        <v>0</v>
      </c>
      <c r="H8" s="83"/>
      <c r="I8" s="84"/>
    </row>
    <row r="9" spans="1:9" ht="33.6" customHeight="1" x14ac:dyDescent="0.3">
      <c r="A9" s="15">
        <v>7</v>
      </c>
      <c r="B9" s="16" t="s">
        <v>43</v>
      </c>
      <c r="C9" s="4"/>
      <c r="D9" s="11">
        <v>0</v>
      </c>
      <c r="E9" s="12">
        <v>3</v>
      </c>
      <c r="F9" s="17">
        <f t="shared" si="1"/>
        <v>8.3333333333333329E-2</v>
      </c>
      <c r="G9" s="18">
        <f t="shared" si="0"/>
        <v>0</v>
      </c>
      <c r="H9" s="83"/>
      <c r="I9" s="84"/>
    </row>
    <row r="10" spans="1:9" ht="33.6" customHeight="1" x14ac:dyDescent="0.3">
      <c r="A10" s="15">
        <v>8</v>
      </c>
      <c r="B10" s="16" t="s">
        <v>44</v>
      </c>
      <c r="C10" s="4"/>
      <c r="D10" s="11">
        <v>0</v>
      </c>
      <c r="E10" s="12">
        <v>3</v>
      </c>
      <c r="F10" s="17">
        <f t="shared" si="1"/>
        <v>8.3333333333333329E-2</v>
      </c>
      <c r="G10" s="18">
        <f t="shared" si="0"/>
        <v>0</v>
      </c>
      <c r="H10" s="83"/>
      <c r="I10" s="84"/>
    </row>
    <row r="11" spans="1:9" ht="31.95" customHeight="1" thickBot="1" x14ac:dyDescent="0.35">
      <c r="A11" s="15">
        <v>9</v>
      </c>
      <c r="B11" s="16" t="s">
        <v>100</v>
      </c>
      <c r="C11" s="4"/>
      <c r="D11" s="11">
        <v>0</v>
      </c>
      <c r="E11" s="12">
        <v>5</v>
      </c>
      <c r="F11" s="17">
        <f t="shared" si="1"/>
        <v>0.1388888888888889</v>
      </c>
      <c r="G11" s="18">
        <f t="shared" si="0"/>
        <v>0</v>
      </c>
      <c r="H11" s="83"/>
      <c r="I11" s="84"/>
    </row>
    <row r="12" spans="1:9" ht="16.2" thickBot="1" x14ac:dyDescent="0.35">
      <c r="D12" s="20">
        <f>SUM(E3:E11)</f>
        <v>36</v>
      </c>
      <c r="E12" s="21" t="s">
        <v>12</v>
      </c>
      <c r="F12" s="22">
        <f>SUM(F3:F11)</f>
        <v>1.0000000000000002</v>
      </c>
      <c r="G12" s="23">
        <f>SUM(G3:G11)</f>
        <v>0</v>
      </c>
      <c r="H12" s="24">
        <f>+AVERAGE(E3:E11)</f>
        <v>4</v>
      </c>
    </row>
    <row r="13" spans="1:9" ht="6.6" customHeight="1" thickBot="1" x14ac:dyDescent="0.35"/>
    <row r="14" spans="1:9" ht="18.75" customHeight="1" thickTop="1" x14ac:dyDescent="0.3">
      <c r="B14" s="40" t="s">
        <v>97</v>
      </c>
      <c r="D14" s="88" t="s">
        <v>20</v>
      </c>
      <c r="E14" s="89"/>
      <c r="F14" s="89"/>
      <c r="G14" s="89"/>
      <c r="H14" s="90"/>
    </row>
    <row r="15" spans="1:9" ht="15" customHeight="1" x14ac:dyDescent="0.3">
      <c r="D15" s="25">
        <v>5</v>
      </c>
      <c r="E15" s="91" t="s">
        <v>15</v>
      </c>
      <c r="F15" s="92"/>
      <c r="G15" s="92"/>
      <c r="H15" s="93"/>
    </row>
    <row r="16" spans="1:9" x14ac:dyDescent="0.3">
      <c r="D16" s="25">
        <v>4</v>
      </c>
      <c r="E16" s="94" t="s">
        <v>16</v>
      </c>
      <c r="F16" s="95"/>
      <c r="G16" s="95"/>
      <c r="H16" s="96"/>
    </row>
    <row r="17" spans="4:8" x14ac:dyDescent="0.3">
      <c r="D17" s="25">
        <v>3</v>
      </c>
      <c r="E17" s="97" t="s">
        <v>17</v>
      </c>
      <c r="F17" s="98"/>
      <c r="G17" s="98"/>
      <c r="H17" s="99"/>
    </row>
    <row r="18" spans="4:8" x14ac:dyDescent="0.3">
      <c r="D18" s="25">
        <v>2</v>
      </c>
      <c r="E18" s="100" t="s">
        <v>18</v>
      </c>
      <c r="F18" s="101"/>
      <c r="G18" s="101"/>
      <c r="H18" s="102"/>
    </row>
    <row r="19" spans="4:8" ht="15" thickBot="1" x14ac:dyDescent="0.35">
      <c r="D19" s="26">
        <v>1</v>
      </c>
      <c r="E19" s="85" t="s">
        <v>19</v>
      </c>
      <c r="F19" s="86"/>
      <c r="G19" s="86"/>
      <c r="H19" s="87"/>
    </row>
    <row r="20" spans="4:8" ht="15" thickTop="1" x14ac:dyDescent="0.3"/>
  </sheetData>
  <sheetProtection algorithmName="SHA-512" hashValue="6Bvkb+xRn1ArEn3ouxavHohq4zW9xWcpWt5u3qvgOZ00j5fhQXeKfssPAAfwL4gfprb4ScD5ep8HdkXMlvdFOA==" saltValue="/lcZUxmr5GDf28iPbQT3Gw==" spinCount="100000" sheet="1" objects="1" scenarios="1"/>
  <mergeCells count="17">
    <mergeCell ref="H11:I11"/>
    <mergeCell ref="E19:H19"/>
    <mergeCell ref="D14:H14"/>
    <mergeCell ref="E15:H15"/>
    <mergeCell ref="E16:H16"/>
    <mergeCell ref="E17:H17"/>
    <mergeCell ref="E18:H18"/>
    <mergeCell ref="H6:I6"/>
    <mergeCell ref="H7:I7"/>
    <mergeCell ref="H8:I8"/>
    <mergeCell ref="H9:I9"/>
    <mergeCell ref="H10:I10"/>
    <mergeCell ref="A1:I1"/>
    <mergeCell ref="H2:I2"/>
    <mergeCell ref="H3:I3"/>
    <mergeCell ref="H4:I4"/>
    <mergeCell ref="H5:I5"/>
  </mergeCells>
  <conditionalFormatting sqref="D4:D11">
    <cfRule type="cellIs" dxfId="102" priority="21" operator="equal">
      <formula>5</formula>
    </cfRule>
    <cfRule type="cellIs" dxfId="101" priority="22" operator="equal">
      <formula>4</formula>
    </cfRule>
    <cfRule type="cellIs" dxfId="100" priority="23" operator="equal">
      <formula>2</formula>
    </cfRule>
    <cfRule type="cellIs" dxfId="99" priority="24" operator="equal">
      <formula>1</formula>
    </cfRule>
    <cfRule type="cellIs" dxfId="98" priority="25" operator="equal">
      <formula>3</formula>
    </cfRule>
  </conditionalFormatting>
  <conditionalFormatting sqref="D3">
    <cfRule type="cellIs" dxfId="97" priority="26" operator="equal">
      <formula>5</formula>
    </cfRule>
    <cfRule type="cellIs" dxfId="96" priority="27" operator="equal">
      <formula>4</formula>
    </cfRule>
    <cfRule type="cellIs" dxfId="95" priority="28" operator="equal">
      <formula>2</formula>
    </cfRule>
    <cfRule type="cellIs" dxfId="94" priority="29" operator="equal">
      <formula>1</formula>
    </cfRule>
    <cfRule type="cellIs" dxfId="93" priority="30" operator="equal">
      <formula>3</formula>
    </cfRule>
  </conditionalFormatting>
  <conditionalFormatting sqref="G12">
    <cfRule type="cellIs" dxfId="92" priority="11" operator="between">
      <formula>400</formula>
      <formula>500</formula>
    </cfRule>
    <cfRule type="cellIs" dxfId="91" priority="12" operator="between">
      <formula>300</formula>
      <formula>400</formula>
    </cfRule>
    <cfRule type="cellIs" dxfId="90" priority="13" operator="between">
      <formula>200</formula>
      <formula>300</formula>
    </cfRule>
    <cfRule type="cellIs" dxfId="89" priority="14" operator="between">
      <formula>100</formula>
      <formula>200</formula>
    </cfRule>
    <cfRule type="cellIs" dxfId="88" priority="15" operator="between">
      <formula>0</formula>
      <formula>100</formula>
    </cfRule>
  </conditionalFormatting>
  <conditionalFormatting sqref="G3:G11">
    <cfRule type="cellIs" dxfId="87" priority="1" operator="equal">
      <formula>5</formula>
    </cfRule>
    <cfRule type="cellIs" dxfId="86" priority="2" operator="equal">
      <formula>4</formula>
    </cfRule>
    <cfRule type="cellIs" dxfId="85" priority="3" operator="equal">
      <formula>2</formula>
    </cfRule>
    <cfRule type="cellIs" dxfId="84" priority="4" operator="equal">
      <formula>1</formula>
    </cfRule>
    <cfRule type="cellIs" dxfId="83" priority="5" operator="equal">
      <formula>3</formula>
    </cfRule>
  </conditionalFormatting>
  <dataValidations count="1">
    <dataValidation type="decimal" allowBlank="1" showInputMessage="1" showErrorMessage="1" errorTitle="Scorecard Entry" error="Entry value from 1 to 5" sqref="D3:D11" xr:uid="{00000000-0002-0000-0200-000000000000}">
      <formula1>0</formula1>
      <formula2>5</formula2>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showGridLines="0" showRowColHeaders="0" zoomScaleNormal="100" workbookViewId="0">
      <selection activeCell="D3" sqref="D3"/>
    </sheetView>
  </sheetViews>
  <sheetFormatPr defaultColWidth="8.88671875" defaultRowHeight="14.4" x14ac:dyDescent="0.3"/>
  <cols>
    <col min="1" max="1" width="4.5546875" customWidth="1"/>
    <col min="2" max="2" width="57.6640625" style="19" customWidth="1"/>
    <col min="3" max="3" width="56.33203125" customWidth="1"/>
    <col min="4" max="5" width="10" customWidth="1"/>
    <col min="6" max="6" width="10" hidden="1" customWidth="1"/>
    <col min="7" max="7" width="13.6640625" customWidth="1"/>
    <col min="8" max="8" width="23.6640625" customWidth="1"/>
    <col min="9" max="9" width="24.33203125" customWidth="1"/>
  </cols>
  <sheetData>
    <row r="1" spans="1:9" ht="22.2" customHeight="1" thickBot="1" x14ac:dyDescent="0.35">
      <c r="A1" s="79" t="s">
        <v>22</v>
      </c>
      <c r="B1" s="80"/>
      <c r="C1" s="80"/>
      <c r="D1" s="80"/>
      <c r="E1" s="80"/>
      <c r="F1" s="80"/>
      <c r="G1" s="80"/>
      <c r="H1" s="80"/>
      <c r="I1" s="80"/>
    </row>
    <row r="2" spans="1:9" x14ac:dyDescent="0.3">
      <c r="A2" s="13" t="s">
        <v>6</v>
      </c>
      <c r="B2" s="14" t="s">
        <v>0</v>
      </c>
      <c r="C2" s="13" t="s">
        <v>76</v>
      </c>
      <c r="D2" s="13" t="s">
        <v>4</v>
      </c>
      <c r="E2" s="13" t="s">
        <v>24</v>
      </c>
      <c r="F2" s="14" t="s">
        <v>25</v>
      </c>
      <c r="G2" s="14" t="s">
        <v>26</v>
      </c>
      <c r="H2" s="81" t="s">
        <v>13</v>
      </c>
      <c r="I2" s="82"/>
    </row>
    <row r="3" spans="1:9" ht="35.4" customHeight="1" x14ac:dyDescent="0.3">
      <c r="A3" s="15">
        <v>1</v>
      </c>
      <c r="B3" s="16" t="s">
        <v>51</v>
      </c>
      <c r="C3" s="4"/>
      <c r="D3" s="11">
        <v>0</v>
      </c>
      <c r="E3" s="12">
        <v>4</v>
      </c>
      <c r="F3" s="17">
        <f>E3/$D$12</f>
        <v>0.1111111111111111</v>
      </c>
      <c r="G3" s="18">
        <f t="shared" ref="G3:G11" si="0">F3*D3*100</f>
        <v>0</v>
      </c>
      <c r="H3" s="83"/>
      <c r="I3" s="84"/>
    </row>
    <row r="4" spans="1:9" ht="49.2" customHeight="1" x14ac:dyDescent="0.3">
      <c r="A4" s="15">
        <v>2</v>
      </c>
      <c r="B4" s="16" t="s">
        <v>45</v>
      </c>
      <c r="C4" s="4"/>
      <c r="D4" s="11">
        <v>0</v>
      </c>
      <c r="E4" s="12">
        <v>3</v>
      </c>
      <c r="F4" s="17">
        <f t="shared" ref="F4:F11" si="1">E4/$D$12</f>
        <v>8.3333333333333329E-2</v>
      </c>
      <c r="G4" s="18">
        <f t="shared" si="0"/>
        <v>0</v>
      </c>
      <c r="H4" s="83"/>
      <c r="I4" s="84"/>
    </row>
    <row r="5" spans="1:9" ht="42" customHeight="1" x14ac:dyDescent="0.3">
      <c r="A5" s="15">
        <v>3</v>
      </c>
      <c r="B5" s="16" t="s">
        <v>46</v>
      </c>
      <c r="C5" s="4"/>
      <c r="D5" s="11">
        <v>0</v>
      </c>
      <c r="E5" s="12">
        <v>4</v>
      </c>
      <c r="F5" s="17">
        <f t="shared" si="1"/>
        <v>0.1111111111111111</v>
      </c>
      <c r="G5" s="18">
        <f t="shared" si="0"/>
        <v>0</v>
      </c>
      <c r="H5" s="83"/>
      <c r="I5" s="84"/>
    </row>
    <row r="6" spans="1:9" ht="37.200000000000003" customHeight="1" x14ac:dyDescent="0.3">
      <c r="A6" s="15">
        <v>4</v>
      </c>
      <c r="B6" s="16" t="s">
        <v>101</v>
      </c>
      <c r="C6" s="4"/>
      <c r="D6" s="11">
        <v>0</v>
      </c>
      <c r="E6" s="12">
        <v>5</v>
      </c>
      <c r="F6" s="17">
        <f t="shared" si="1"/>
        <v>0.1388888888888889</v>
      </c>
      <c r="G6" s="18">
        <f t="shared" si="0"/>
        <v>0</v>
      </c>
      <c r="H6" s="83"/>
      <c r="I6" s="84"/>
    </row>
    <row r="7" spans="1:9" ht="62.4" customHeight="1" x14ac:dyDescent="0.3">
      <c r="A7" s="15">
        <v>5</v>
      </c>
      <c r="B7" s="16" t="s">
        <v>65</v>
      </c>
      <c r="C7" s="4"/>
      <c r="D7" s="11">
        <v>0</v>
      </c>
      <c r="E7" s="12">
        <v>4</v>
      </c>
      <c r="F7" s="17">
        <f t="shared" si="1"/>
        <v>0.1111111111111111</v>
      </c>
      <c r="G7" s="18">
        <f t="shared" si="0"/>
        <v>0</v>
      </c>
      <c r="H7" s="83"/>
      <c r="I7" s="84"/>
    </row>
    <row r="8" spans="1:9" ht="54.6" customHeight="1" x14ac:dyDescent="0.3">
      <c r="A8" s="15">
        <v>6</v>
      </c>
      <c r="B8" s="16" t="s">
        <v>66</v>
      </c>
      <c r="C8" s="4"/>
      <c r="D8" s="11">
        <v>0</v>
      </c>
      <c r="E8" s="12">
        <v>3</v>
      </c>
      <c r="F8" s="17">
        <f t="shared" si="1"/>
        <v>8.3333333333333329E-2</v>
      </c>
      <c r="G8" s="18">
        <f t="shared" si="0"/>
        <v>0</v>
      </c>
      <c r="H8" s="83"/>
      <c r="I8" s="84"/>
    </row>
    <row r="9" spans="1:9" ht="36" customHeight="1" x14ac:dyDescent="0.3">
      <c r="A9" s="15">
        <v>7</v>
      </c>
      <c r="B9" s="16" t="s">
        <v>47</v>
      </c>
      <c r="C9" s="4"/>
      <c r="D9" s="11">
        <v>0</v>
      </c>
      <c r="E9" s="12">
        <v>3</v>
      </c>
      <c r="F9" s="17">
        <f t="shared" si="1"/>
        <v>8.3333333333333329E-2</v>
      </c>
      <c r="G9" s="18">
        <f t="shared" si="0"/>
        <v>0</v>
      </c>
      <c r="H9" s="83"/>
      <c r="I9" s="84"/>
    </row>
    <row r="10" spans="1:9" ht="41.4" x14ac:dyDescent="0.3">
      <c r="A10" s="15">
        <v>8</v>
      </c>
      <c r="B10" s="16" t="s">
        <v>48</v>
      </c>
      <c r="C10" s="4"/>
      <c r="D10" s="11">
        <v>0</v>
      </c>
      <c r="E10" s="12">
        <v>5</v>
      </c>
      <c r="F10" s="17">
        <f t="shared" si="1"/>
        <v>0.1388888888888889</v>
      </c>
      <c r="G10" s="18">
        <f t="shared" si="0"/>
        <v>0</v>
      </c>
      <c r="H10" s="83"/>
      <c r="I10" s="84"/>
    </row>
    <row r="11" spans="1:9" ht="34.950000000000003" customHeight="1" thickBot="1" x14ac:dyDescent="0.35">
      <c r="A11" s="15">
        <v>9</v>
      </c>
      <c r="B11" s="16" t="s">
        <v>64</v>
      </c>
      <c r="C11" s="4"/>
      <c r="D11" s="11">
        <v>0</v>
      </c>
      <c r="E11" s="12">
        <v>5</v>
      </c>
      <c r="F11" s="17">
        <f t="shared" si="1"/>
        <v>0.1388888888888889</v>
      </c>
      <c r="G11" s="18">
        <f t="shared" si="0"/>
        <v>0</v>
      </c>
      <c r="H11" s="83"/>
      <c r="I11" s="84"/>
    </row>
    <row r="12" spans="1:9" ht="16.2" thickBot="1" x14ac:dyDescent="0.35">
      <c r="D12" s="20">
        <f>SUM(E3:E11)</f>
        <v>36</v>
      </c>
      <c r="E12" s="21" t="s">
        <v>12</v>
      </c>
      <c r="F12" s="22">
        <f>SUM(F3:F11)</f>
        <v>1</v>
      </c>
      <c r="G12" s="23">
        <f>SUM(G3:G11)</f>
        <v>0</v>
      </c>
      <c r="H12" s="24">
        <f>+AVERAGE(E3:E11)</f>
        <v>4</v>
      </c>
    </row>
    <row r="13" spans="1:9" ht="6.6" customHeight="1" thickBot="1" x14ac:dyDescent="0.35"/>
    <row r="14" spans="1:9" ht="18.75" customHeight="1" thickTop="1" x14ac:dyDescent="0.3">
      <c r="B14" s="40" t="s">
        <v>97</v>
      </c>
      <c r="D14" s="88" t="s">
        <v>20</v>
      </c>
      <c r="E14" s="89"/>
      <c r="F14" s="89"/>
      <c r="G14" s="89"/>
      <c r="H14" s="90"/>
    </row>
    <row r="15" spans="1:9" ht="15" customHeight="1" x14ac:dyDescent="0.3">
      <c r="D15" s="25">
        <v>5</v>
      </c>
      <c r="E15" s="91" t="s">
        <v>15</v>
      </c>
      <c r="F15" s="92"/>
      <c r="G15" s="92"/>
      <c r="H15" s="93"/>
    </row>
    <row r="16" spans="1:9" x14ac:dyDescent="0.3">
      <c r="D16" s="25">
        <v>4</v>
      </c>
      <c r="E16" s="94" t="s">
        <v>16</v>
      </c>
      <c r="F16" s="95"/>
      <c r="G16" s="95"/>
      <c r="H16" s="96"/>
    </row>
    <row r="17" spans="4:8" x14ac:dyDescent="0.3">
      <c r="D17" s="25">
        <v>3</v>
      </c>
      <c r="E17" s="97" t="s">
        <v>17</v>
      </c>
      <c r="F17" s="98"/>
      <c r="G17" s="98"/>
      <c r="H17" s="99"/>
    </row>
    <row r="18" spans="4:8" x14ac:dyDescent="0.3">
      <c r="D18" s="25">
        <v>2</v>
      </c>
      <c r="E18" s="100" t="s">
        <v>18</v>
      </c>
      <c r="F18" s="101"/>
      <c r="G18" s="101"/>
      <c r="H18" s="102"/>
    </row>
    <row r="19" spans="4:8" ht="15" thickBot="1" x14ac:dyDescent="0.35">
      <c r="D19" s="26">
        <v>1</v>
      </c>
      <c r="E19" s="85" t="s">
        <v>19</v>
      </c>
      <c r="F19" s="86"/>
      <c r="G19" s="86"/>
      <c r="H19" s="87"/>
    </row>
    <row r="20" spans="4:8" ht="15" thickTop="1" x14ac:dyDescent="0.3"/>
  </sheetData>
  <sheetProtection algorithmName="SHA-512" hashValue="uZWnGz7g3xlKwRCyXd0APU+QzpeZqu64q1qrpHHIlrtevPz7ABs9MiuN0EKaj/7xC9IDwtExLrHm02w314mgvQ==" saltValue="viYBvYqGe+UkvCuDVezX/g==" spinCount="100000" sheet="1" objects="1" scenarios="1"/>
  <mergeCells count="17">
    <mergeCell ref="D14:H14"/>
    <mergeCell ref="A1:I1"/>
    <mergeCell ref="H2:I2"/>
    <mergeCell ref="H3:I3"/>
    <mergeCell ref="H4:I4"/>
    <mergeCell ref="H5:I5"/>
    <mergeCell ref="H6:I6"/>
    <mergeCell ref="H7:I7"/>
    <mergeCell ref="H8:I8"/>
    <mergeCell ref="H9:I9"/>
    <mergeCell ref="H10:I10"/>
    <mergeCell ref="H11:I11"/>
    <mergeCell ref="E15:H15"/>
    <mergeCell ref="E16:H16"/>
    <mergeCell ref="E17:H17"/>
    <mergeCell ref="E18:H18"/>
    <mergeCell ref="E19:H19"/>
  </mergeCells>
  <conditionalFormatting sqref="D4:D11">
    <cfRule type="cellIs" dxfId="82" priority="11" operator="equal">
      <formula>5</formula>
    </cfRule>
    <cfRule type="cellIs" dxfId="81" priority="12" operator="equal">
      <formula>4</formula>
    </cfRule>
    <cfRule type="cellIs" dxfId="80" priority="13" operator="equal">
      <formula>2</formula>
    </cfRule>
    <cfRule type="cellIs" dxfId="79" priority="14" operator="equal">
      <formula>1</formula>
    </cfRule>
    <cfRule type="cellIs" dxfId="78" priority="15" operator="equal">
      <formula>3</formula>
    </cfRule>
  </conditionalFormatting>
  <conditionalFormatting sqref="D3">
    <cfRule type="cellIs" dxfId="77" priority="16" operator="equal">
      <formula>5</formula>
    </cfRule>
    <cfRule type="cellIs" dxfId="76" priority="17" operator="equal">
      <formula>4</formula>
    </cfRule>
    <cfRule type="cellIs" dxfId="75" priority="18" operator="equal">
      <formula>2</formula>
    </cfRule>
    <cfRule type="cellIs" dxfId="74" priority="19" operator="equal">
      <formula>1</formula>
    </cfRule>
    <cfRule type="cellIs" dxfId="73" priority="20" operator="equal">
      <formula>3</formula>
    </cfRule>
  </conditionalFormatting>
  <conditionalFormatting sqref="G12">
    <cfRule type="cellIs" dxfId="72" priority="6" operator="between">
      <formula>400</formula>
      <formula>500</formula>
    </cfRule>
    <cfRule type="cellIs" dxfId="71" priority="7" operator="between">
      <formula>300</formula>
      <formula>400</formula>
    </cfRule>
    <cfRule type="cellIs" dxfId="70" priority="8" operator="between">
      <formula>200</formula>
      <formula>300</formula>
    </cfRule>
    <cfRule type="cellIs" dxfId="69" priority="9" operator="between">
      <formula>100</formula>
      <formula>200</formula>
    </cfRule>
    <cfRule type="cellIs" dxfId="68" priority="10" operator="between">
      <formula>0</formula>
      <formula>100</formula>
    </cfRule>
  </conditionalFormatting>
  <conditionalFormatting sqref="G3:G11">
    <cfRule type="cellIs" dxfId="67" priority="1" operator="equal">
      <formula>5</formula>
    </cfRule>
    <cfRule type="cellIs" dxfId="66" priority="2" operator="equal">
      <formula>4</formula>
    </cfRule>
    <cfRule type="cellIs" dxfId="65" priority="3" operator="equal">
      <formula>2</formula>
    </cfRule>
    <cfRule type="cellIs" dxfId="64" priority="4" operator="equal">
      <formula>1</formula>
    </cfRule>
    <cfRule type="cellIs" dxfId="63" priority="5" operator="equal">
      <formula>3</formula>
    </cfRule>
  </conditionalFormatting>
  <dataValidations count="1">
    <dataValidation type="decimal" allowBlank="1" showInputMessage="1" showErrorMessage="1" errorTitle="Scorecard Entry" error="Entry value from 1 to 5" sqref="D3:D11" xr:uid="{00000000-0002-0000-0300-000000000000}">
      <formula1>0</formula1>
      <formula2>5</formula2>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showGridLines="0" showRowColHeaders="0" zoomScaleNormal="100" workbookViewId="0">
      <selection activeCell="D3" sqref="D3"/>
    </sheetView>
  </sheetViews>
  <sheetFormatPr defaultColWidth="8.88671875" defaultRowHeight="14.4" x14ac:dyDescent="0.3"/>
  <cols>
    <col min="1" max="1" width="4.5546875" customWidth="1"/>
    <col min="2" max="2" width="57.6640625" style="19" customWidth="1"/>
    <col min="3" max="3" width="56.33203125" customWidth="1"/>
    <col min="4" max="5" width="10" customWidth="1"/>
    <col min="6" max="6" width="10" hidden="1" customWidth="1"/>
    <col min="7" max="7" width="13.6640625" customWidth="1"/>
    <col min="8" max="8" width="23.6640625" customWidth="1"/>
    <col min="9" max="9" width="24.33203125" customWidth="1"/>
  </cols>
  <sheetData>
    <row r="1" spans="1:9" ht="22.2" customHeight="1" thickBot="1" x14ac:dyDescent="0.35">
      <c r="A1" s="79" t="s">
        <v>23</v>
      </c>
      <c r="B1" s="80"/>
      <c r="C1" s="80"/>
      <c r="D1" s="80"/>
      <c r="E1" s="80"/>
      <c r="F1" s="80"/>
      <c r="G1" s="80"/>
      <c r="H1" s="80"/>
      <c r="I1" s="80"/>
    </row>
    <row r="2" spans="1:9" x14ac:dyDescent="0.3">
      <c r="A2" s="13" t="s">
        <v>6</v>
      </c>
      <c r="B2" s="14" t="s">
        <v>0</v>
      </c>
      <c r="C2" s="13" t="s">
        <v>76</v>
      </c>
      <c r="D2" s="13" t="s">
        <v>4</v>
      </c>
      <c r="E2" s="13" t="s">
        <v>24</v>
      </c>
      <c r="F2" s="14" t="s">
        <v>25</v>
      </c>
      <c r="G2" s="14" t="s">
        <v>26</v>
      </c>
      <c r="H2" s="81" t="s">
        <v>13</v>
      </c>
      <c r="I2" s="82"/>
    </row>
    <row r="3" spans="1:9" ht="37.950000000000003" customHeight="1" x14ac:dyDescent="0.3">
      <c r="A3" s="15">
        <v>1</v>
      </c>
      <c r="B3" s="16" t="s">
        <v>49</v>
      </c>
      <c r="C3" s="4"/>
      <c r="D3" s="11">
        <v>0</v>
      </c>
      <c r="E3" s="12">
        <v>5</v>
      </c>
      <c r="F3" s="17">
        <f t="shared" ref="F3:F9" si="0">E3/$D$10</f>
        <v>0.17857142857142858</v>
      </c>
      <c r="G3" s="18">
        <f t="shared" ref="G3:G9" si="1">F3*D3*100</f>
        <v>0</v>
      </c>
      <c r="H3" s="83"/>
      <c r="I3" s="84"/>
    </row>
    <row r="4" spans="1:9" ht="40.200000000000003" customHeight="1" x14ac:dyDescent="0.3">
      <c r="A4" s="15">
        <v>2</v>
      </c>
      <c r="B4" s="16" t="s">
        <v>58</v>
      </c>
      <c r="C4" s="4"/>
      <c r="D4" s="11">
        <v>0</v>
      </c>
      <c r="E4" s="12">
        <v>5</v>
      </c>
      <c r="F4" s="17">
        <f t="shared" si="0"/>
        <v>0.17857142857142858</v>
      </c>
      <c r="G4" s="18">
        <f t="shared" si="1"/>
        <v>0</v>
      </c>
      <c r="H4" s="83"/>
      <c r="I4" s="84"/>
    </row>
    <row r="5" spans="1:9" ht="54" customHeight="1" x14ac:dyDescent="0.3">
      <c r="A5" s="15">
        <v>3</v>
      </c>
      <c r="B5" s="16" t="s">
        <v>10</v>
      </c>
      <c r="C5" s="4"/>
      <c r="D5" s="11">
        <v>0</v>
      </c>
      <c r="E5" s="12">
        <v>3</v>
      </c>
      <c r="F5" s="17">
        <f t="shared" si="0"/>
        <v>0.10714285714285714</v>
      </c>
      <c r="G5" s="18">
        <f t="shared" si="1"/>
        <v>0</v>
      </c>
      <c r="H5" s="83"/>
      <c r="I5" s="84"/>
    </row>
    <row r="6" spans="1:9" ht="41.4" customHeight="1" x14ac:dyDescent="0.3">
      <c r="A6" s="15">
        <v>4</v>
      </c>
      <c r="B6" s="16" t="s">
        <v>50</v>
      </c>
      <c r="C6" s="4"/>
      <c r="D6" s="11">
        <v>0</v>
      </c>
      <c r="E6" s="12">
        <v>5</v>
      </c>
      <c r="F6" s="17">
        <f t="shared" si="0"/>
        <v>0.17857142857142858</v>
      </c>
      <c r="G6" s="18">
        <f t="shared" si="1"/>
        <v>0</v>
      </c>
      <c r="H6" s="83"/>
      <c r="I6" s="84"/>
    </row>
    <row r="7" spans="1:9" ht="41.4" customHeight="1" x14ac:dyDescent="0.3">
      <c r="A7" s="15">
        <v>5</v>
      </c>
      <c r="B7" s="16" t="s">
        <v>33</v>
      </c>
      <c r="C7" s="4"/>
      <c r="D7" s="11">
        <v>0</v>
      </c>
      <c r="E7" s="12">
        <v>3</v>
      </c>
      <c r="F7" s="17">
        <f t="shared" si="0"/>
        <v>0.10714285714285714</v>
      </c>
      <c r="G7" s="18">
        <f t="shared" si="1"/>
        <v>0</v>
      </c>
      <c r="H7" s="83"/>
      <c r="I7" s="84"/>
    </row>
    <row r="8" spans="1:9" ht="39" customHeight="1" x14ac:dyDescent="0.3">
      <c r="A8" s="15">
        <v>6</v>
      </c>
      <c r="B8" s="16" t="s">
        <v>34</v>
      </c>
      <c r="C8" s="4"/>
      <c r="D8" s="11">
        <v>0</v>
      </c>
      <c r="E8" s="12">
        <v>3</v>
      </c>
      <c r="F8" s="17">
        <f t="shared" si="0"/>
        <v>0.10714285714285714</v>
      </c>
      <c r="G8" s="18">
        <f t="shared" si="1"/>
        <v>0</v>
      </c>
      <c r="H8" s="83"/>
      <c r="I8" s="84"/>
    </row>
    <row r="9" spans="1:9" ht="37.950000000000003" customHeight="1" thickBot="1" x14ac:dyDescent="0.35">
      <c r="A9" s="15">
        <v>7</v>
      </c>
      <c r="B9" s="16" t="s">
        <v>59</v>
      </c>
      <c r="C9" s="4"/>
      <c r="D9" s="11">
        <v>0</v>
      </c>
      <c r="E9" s="12">
        <v>4</v>
      </c>
      <c r="F9" s="17">
        <f t="shared" si="0"/>
        <v>0.14285714285714285</v>
      </c>
      <c r="G9" s="18">
        <f t="shared" si="1"/>
        <v>0</v>
      </c>
      <c r="H9" s="83"/>
      <c r="I9" s="84"/>
    </row>
    <row r="10" spans="1:9" ht="16.2" thickBot="1" x14ac:dyDescent="0.35">
      <c r="D10" s="20">
        <f>SUM(E3:E9)</f>
        <v>28</v>
      </c>
      <c r="E10" s="21" t="s">
        <v>12</v>
      </c>
      <c r="F10" s="22">
        <f>SUM(F3:F9)</f>
        <v>1</v>
      </c>
      <c r="G10" s="23">
        <f>SUM(G3:G9)</f>
        <v>0</v>
      </c>
      <c r="H10" s="24">
        <f>+AVERAGE(E3:E9)</f>
        <v>4</v>
      </c>
    </row>
    <row r="11" spans="1:9" ht="6.6" customHeight="1" thickBot="1" x14ac:dyDescent="0.35"/>
    <row r="12" spans="1:9" ht="18.75" customHeight="1" thickTop="1" x14ac:dyDescent="0.3">
      <c r="B12" s="40" t="s">
        <v>97</v>
      </c>
      <c r="D12" s="88" t="s">
        <v>20</v>
      </c>
      <c r="E12" s="89"/>
      <c r="F12" s="89"/>
      <c r="G12" s="89"/>
      <c r="H12" s="90"/>
    </row>
    <row r="13" spans="1:9" ht="15" customHeight="1" x14ac:dyDescent="0.3">
      <c r="D13" s="25">
        <v>5</v>
      </c>
      <c r="E13" s="91" t="s">
        <v>15</v>
      </c>
      <c r="F13" s="92"/>
      <c r="G13" s="92"/>
      <c r="H13" s="93"/>
    </row>
    <row r="14" spans="1:9" x14ac:dyDescent="0.3">
      <c r="D14" s="25">
        <v>4</v>
      </c>
      <c r="E14" s="94" t="s">
        <v>16</v>
      </c>
      <c r="F14" s="95"/>
      <c r="G14" s="95"/>
      <c r="H14" s="96"/>
    </row>
    <row r="15" spans="1:9" x14ac:dyDescent="0.3">
      <c r="D15" s="25">
        <v>3</v>
      </c>
      <c r="E15" s="97" t="s">
        <v>17</v>
      </c>
      <c r="F15" s="98"/>
      <c r="G15" s="98"/>
      <c r="H15" s="99"/>
    </row>
    <row r="16" spans="1:9" x14ac:dyDescent="0.3">
      <c r="D16" s="25">
        <v>2</v>
      </c>
      <c r="E16" s="100" t="s">
        <v>18</v>
      </c>
      <c r="F16" s="101"/>
      <c r="G16" s="101"/>
      <c r="H16" s="102"/>
    </row>
    <row r="17" spans="4:8" ht="15" thickBot="1" x14ac:dyDescent="0.35">
      <c r="D17" s="26">
        <v>1</v>
      </c>
      <c r="E17" s="85" t="s">
        <v>19</v>
      </c>
      <c r="F17" s="86"/>
      <c r="G17" s="86"/>
      <c r="H17" s="87"/>
    </row>
    <row r="18" spans="4:8" ht="15" thickTop="1" x14ac:dyDescent="0.3"/>
  </sheetData>
  <sheetProtection algorithmName="SHA-512" hashValue="Pxsr8Iwp+RfvDsVvnwXDE8m77rFRmaYmdt+DAinok9pLmA2JDtTYvDSur843aymfaBzyt1vqgJCve/ccCFDFPg==" saltValue="vUGJwgy9kVe3CvmQGAoIpw==" spinCount="100000" sheet="1" objects="1" scenarios="1"/>
  <mergeCells count="15">
    <mergeCell ref="H7:I7"/>
    <mergeCell ref="H8:I8"/>
    <mergeCell ref="H9:I9"/>
    <mergeCell ref="D12:H12"/>
    <mergeCell ref="A1:I1"/>
    <mergeCell ref="H2:I2"/>
    <mergeCell ref="H3:I3"/>
    <mergeCell ref="H4:I4"/>
    <mergeCell ref="H5:I5"/>
    <mergeCell ref="H6:I6"/>
    <mergeCell ref="E13:H13"/>
    <mergeCell ref="E14:H14"/>
    <mergeCell ref="E15:H15"/>
    <mergeCell ref="E16:H16"/>
    <mergeCell ref="E17:H17"/>
  </mergeCells>
  <conditionalFormatting sqref="D4:D9 G3:G9">
    <cfRule type="cellIs" dxfId="62" priority="11" operator="equal">
      <formula>5</formula>
    </cfRule>
    <cfRule type="cellIs" dxfId="61" priority="12" operator="equal">
      <formula>4</formula>
    </cfRule>
    <cfRule type="cellIs" dxfId="60" priority="13" operator="equal">
      <formula>2</formula>
    </cfRule>
    <cfRule type="cellIs" dxfId="59" priority="14" operator="equal">
      <formula>1</formula>
    </cfRule>
    <cfRule type="cellIs" dxfId="58" priority="15" operator="equal">
      <formula>3</formula>
    </cfRule>
  </conditionalFormatting>
  <conditionalFormatting sqref="D3">
    <cfRule type="cellIs" dxfId="57" priority="16" operator="equal">
      <formula>5</formula>
    </cfRule>
    <cfRule type="cellIs" dxfId="56" priority="17" operator="equal">
      <formula>4</formula>
    </cfRule>
    <cfRule type="cellIs" dxfId="55" priority="18" operator="equal">
      <formula>2</formula>
    </cfRule>
    <cfRule type="cellIs" dxfId="54" priority="19" operator="equal">
      <formula>1</formula>
    </cfRule>
    <cfRule type="cellIs" dxfId="53" priority="20" operator="equal">
      <formula>3</formula>
    </cfRule>
  </conditionalFormatting>
  <conditionalFormatting sqref="G10">
    <cfRule type="cellIs" dxfId="52" priority="6" operator="between">
      <formula>400</formula>
      <formula>500</formula>
    </cfRule>
    <cfRule type="cellIs" dxfId="51" priority="7" operator="between">
      <formula>300</formula>
      <formula>400</formula>
    </cfRule>
    <cfRule type="cellIs" dxfId="50" priority="8" operator="between">
      <formula>200</formula>
      <formula>300</formula>
    </cfRule>
    <cfRule type="cellIs" dxfId="49" priority="9" operator="between">
      <formula>100</formula>
      <formula>200</formula>
    </cfRule>
    <cfRule type="cellIs" dxfId="48" priority="10" operator="between">
      <formula>0</formula>
      <formula>100</formula>
    </cfRule>
  </conditionalFormatting>
  <dataValidations count="1">
    <dataValidation type="decimal" allowBlank="1" showInputMessage="1" showErrorMessage="1" errorTitle="Scorecard Entry" error="Entry value from 1 to 5" sqref="D3:D9" xr:uid="{00000000-0002-0000-0400-000000000000}">
      <formula1>0</formula1>
      <formula2>5</formula2>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showGridLines="0" showRowColHeaders="0" zoomScaleNormal="100" workbookViewId="0">
      <selection activeCell="D3" sqref="D3"/>
    </sheetView>
  </sheetViews>
  <sheetFormatPr defaultColWidth="8.88671875" defaultRowHeight="14.4" x14ac:dyDescent="0.3"/>
  <cols>
    <col min="1" max="1" width="4.5546875" customWidth="1"/>
    <col min="2" max="2" width="57.6640625" style="19" customWidth="1"/>
    <col min="3" max="3" width="56.33203125" customWidth="1"/>
    <col min="4" max="5" width="10" customWidth="1"/>
    <col min="6" max="6" width="10" hidden="1" customWidth="1"/>
    <col min="7" max="7" width="13.6640625" customWidth="1"/>
    <col min="8" max="8" width="23.6640625" customWidth="1"/>
    <col min="9" max="9" width="24.33203125" customWidth="1"/>
  </cols>
  <sheetData>
    <row r="1" spans="1:9" ht="22.2" customHeight="1" thickBot="1" x14ac:dyDescent="0.35">
      <c r="A1" s="79" t="s">
        <v>11</v>
      </c>
      <c r="B1" s="80"/>
      <c r="C1" s="80"/>
      <c r="D1" s="80"/>
      <c r="E1" s="80"/>
      <c r="F1" s="80"/>
      <c r="G1" s="80"/>
      <c r="H1" s="80"/>
      <c r="I1" s="80"/>
    </row>
    <row r="2" spans="1:9" x14ac:dyDescent="0.3">
      <c r="A2" s="13" t="s">
        <v>6</v>
      </c>
      <c r="B2" s="14" t="s">
        <v>0</v>
      </c>
      <c r="C2" s="13" t="s">
        <v>76</v>
      </c>
      <c r="D2" s="13" t="s">
        <v>4</v>
      </c>
      <c r="E2" s="13" t="s">
        <v>24</v>
      </c>
      <c r="F2" s="14" t="s">
        <v>25</v>
      </c>
      <c r="G2" s="14" t="s">
        <v>26</v>
      </c>
      <c r="H2" s="81" t="s">
        <v>13</v>
      </c>
      <c r="I2" s="82"/>
    </row>
    <row r="3" spans="1:9" ht="41.4" x14ac:dyDescent="0.3">
      <c r="A3" s="15">
        <v>1</v>
      </c>
      <c r="B3" s="16" t="s">
        <v>53</v>
      </c>
      <c r="C3" s="4"/>
      <c r="D3" s="11">
        <v>0</v>
      </c>
      <c r="E3" s="12">
        <v>5</v>
      </c>
      <c r="F3" s="17">
        <f>E3/$D$12</f>
        <v>0.1388888888888889</v>
      </c>
      <c r="G3" s="18">
        <f t="shared" ref="G3:G11" si="0">F3*D3*100</f>
        <v>0</v>
      </c>
      <c r="H3" s="83"/>
      <c r="I3" s="84"/>
    </row>
    <row r="4" spans="1:9" ht="49.2" customHeight="1" x14ac:dyDescent="0.3">
      <c r="A4" s="15">
        <v>2</v>
      </c>
      <c r="B4" s="16" t="s">
        <v>54</v>
      </c>
      <c r="C4" s="4"/>
      <c r="D4" s="11">
        <v>0</v>
      </c>
      <c r="E4" s="12">
        <v>4</v>
      </c>
      <c r="F4" s="17">
        <f t="shared" ref="F4:F11" si="1">E4/$D$12</f>
        <v>0.1111111111111111</v>
      </c>
      <c r="G4" s="18">
        <f t="shared" si="0"/>
        <v>0</v>
      </c>
      <c r="H4" s="83"/>
      <c r="I4" s="84"/>
    </row>
    <row r="5" spans="1:9" ht="32.4" customHeight="1" x14ac:dyDescent="0.3">
      <c r="A5" s="15">
        <v>3</v>
      </c>
      <c r="B5" s="16" t="s">
        <v>55</v>
      </c>
      <c r="C5" s="4"/>
      <c r="D5" s="11">
        <v>0</v>
      </c>
      <c r="E5" s="12">
        <v>4</v>
      </c>
      <c r="F5" s="17">
        <f t="shared" si="1"/>
        <v>0.1111111111111111</v>
      </c>
      <c r="G5" s="18">
        <f t="shared" si="0"/>
        <v>0</v>
      </c>
      <c r="H5" s="83"/>
      <c r="I5" s="84"/>
    </row>
    <row r="6" spans="1:9" ht="21.6" customHeight="1" x14ac:dyDescent="0.3">
      <c r="A6" s="15">
        <v>4</v>
      </c>
      <c r="B6" s="16" t="s">
        <v>56</v>
      </c>
      <c r="C6" s="4"/>
      <c r="D6" s="11">
        <v>0</v>
      </c>
      <c r="E6" s="12">
        <v>4</v>
      </c>
      <c r="F6" s="17">
        <f t="shared" si="1"/>
        <v>0.1111111111111111</v>
      </c>
      <c r="G6" s="18">
        <f t="shared" si="0"/>
        <v>0</v>
      </c>
      <c r="H6" s="83"/>
      <c r="I6" s="84"/>
    </row>
    <row r="7" spans="1:9" ht="24.6" customHeight="1" x14ac:dyDescent="0.3">
      <c r="A7" s="15">
        <v>5</v>
      </c>
      <c r="B7" s="16" t="s">
        <v>57</v>
      </c>
      <c r="C7" s="4"/>
      <c r="D7" s="11">
        <v>0</v>
      </c>
      <c r="E7" s="12">
        <v>4</v>
      </c>
      <c r="F7" s="17">
        <f t="shared" si="1"/>
        <v>0.1111111111111111</v>
      </c>
      <c r="G7" s="18">
        <f t="shared" si="0"/>
        <v>0</v>
      </c>
      <c r="H7" s="83"/>
      <c r="I7" s="84"/>
    </row>
    <row r="8" spans="1:9" ht="45.6" customHeight="1" x14ac:dyDescent="0.3">
      <c r="A8" s="15">
        <v>6</v>
      </c>
      <c r="B8" s="16" t="s">
        <v>67</v>
      </c>
      <c r="C8" s="4"/>
      <c r="D8" s="11">
        <v>0</v>
      </c>
      <c r="E8" s="12">
        <v>5</v>
      </c>
      <c r="F8" s="17">
        <f t="shared" si="1"/>
        <v>0.1388888888888889</v>
      </c>
      <c r="G8" s="18">
        <f t="shared" si="0"/>
        <v>0</v>
      </c>
      <c r="H8" s="83"/>
      <c r="I8" s="84"/>
    </row>
    <row r="9" spans="1:9" ht="31.95" customHeight="1" x14ac:dyDescent="0.3">
      <c r="A9" s="15">
        <v>7</v>
      </c>
      <c r="B9" s="16" t="s">
        <v>68</v>
      </c>
      <c r="C9" s="4"/>
      <c r="D9" s="11">
        <v>0</v>
      </c>
      <c r="E9" s="12">
        <v>3</v>
      </c>
      <c r="F9" s="17">
        <f t="shared" si="1"/>
        <v>8.3333333333333329E-2</v>
      </c>
      <c r="G9" s="18">
        <f t="shared" si="0"/>
        <v>0</v>
      </c>
      <c r="H9" s="83"/>
      <c r="I9" s="84"/>
    </row>
    <row r="10" spans="1:9" ht="22.95" customHeight="1" x14ac:dyDescent="0.3">
      <c r="A10" s="15">
        <v>8</v>
      </c>
      <c r="B10" s="16" t="s">
        <v>35</v>
      </c>
      <c r="C10" s="4"/>
      <c r="D10" s="11">
        <v>0</v>
      </c>
      <c r="E10" s="12">
        <v>3</v>
      </c>
      <c r="F10" s="17">
        <f t="shared" si="1"/>
        <v>8.3333333333333329E-2</v>
      </c>
      <c r="G10" s="18">
        <f t="shared" si="0"/>
        <v>0</v>
      </c>
      <c r="H10" s="83"/>
      <c r="I10" s="84"/>
    </row>
    <row r="11" spans="1:9" ht="34.950000000000003" customHeight="1" thickBot="1" x14ac:dyDescent="0.35">
      <c r="A11" s="15">
        <v>9</v>
      </c>
      <c r="B11" s="16" t="s">
        <v>69</v>
      </c>
      <c r="C11" s="4"/>
      <c r="D11" s="11">
        <v>0</v>
      </c>
      <c r="E11" s="12">
        <v>4</v>
      </c>
      <c r="F11" s="17">
        <f t="shared" si="1"/>
        <v>0.1111111111111111</v>
      </c>
      <c r="G11" s="18">
        <f t="shared" si="0"/>
        <v>0</v>
      </c>
      <c r="H11" s="83"/>
      <c r="I11" s="84"/>
    </row>
    <row r="12" spans="1:9" ht="16.2" thickBot="1" x14ac:dyDescent="0.35">
      <c r="D12" s="20">
        <f>SUM(E3:E11)</f>
        <v>36</v>
      </c>
      <c r="E12" s="21" t="s">
        <v>12</v>
      </c>
      <c r="F12" s="22">
        <f>SUM(F3:F11)</f>
        <v>1</v>
      </c>
      <c r="G12" s="23">
        <f>SUM(G3:G11)</f>
        <v>0</v>
      </c>
      <c r="H12" s="24">
        <f>+AVERAGE(E3:E11)</f>
        <v>4</v>
      </c>
    </row>
    <row r="13" spans="1:9" ht="6.6" customHeight="1" thickBot="1" x14ac:dyDescent="0.35"/>
    <row r="14" spans="1:9" ht="18.75" customHeight="1" thickTop="1" x14ac:dyDescent="0.3">
      <c r="B14" s="40" t="s">
        <v>97</v>
      </c>
      <c r="D14" s="88" t="s">
        <v>20</v>
      </c>
      <c r="E14" s="89"/>
      <c r="F14" s="89"/>
      <c r="G14" s="89"/>
      <c r="H14" s="90"/>
    </row>
    <row r="15" spans="1:9" ht="15" customHeight="1" x14ac:dyDescent="0.3">
      <c r="D15" s="25">
        <v>5</v>
      </c>
      <c r="E15" s="91" t="s">
        <v>15</v>
      </c>
      <c r="F15" s="92"/>
      <c r="G15" s="92"/>
      <c r="H15" s="93"/>
    </row>
    <row r="16" spans="1:9" x14ac:dyDescent="0.3">
      <c r="D16" s="25">
        <v>4</v>
      </c>
      <c r="E16" s="94" t="s">
        <v>16</v>
      </c>
      <c r="F16" s="95"/>
      <c r="G16" s="95"/>
      <c r="H16" s="96"/>
    </row>
    <row r="17" spans="4:8" x14ac:dyDescent="0.3">
      <c r="D17" s="25">
        <v>3</v>
      </c>
      <c r="E17" s="97" t="s">
        <v>17</v>
      </c>
      <c r="F17" s="98"/>
      <c r="G17" s="98"/>
      <c r="H17" s="99"/>
    </row>
    <row r="18" spans="4:8" x14ac:dyDescent="0.3">
      <c r="D18" s="25">
        <v>2</v>
      </c>
      <c r="E18" s="100" t="s">
        <v>18</v>
      </c>
      <c r="F18" s="101"/>
      <c r="G18" s="101"/>
      <c r="H18" s="102"/>
    </row>
    <row r="19" spans="4:8" ht="15" thickBot="1" x14ac:dyDescent="0.35">
      <c r="D19" s="26">
        <v>1</v>
      </c>
      <c r="E19" s="85" t="s">
        <v>19</v>
      </c>
      <c r="F19" s="86"/>
      <c r="G19" s="86"/>
      <c r="H19" s="87"/>
    </row>
    <row r="20" spans="4:8" ht="15" thickTop="1" x14ac:dyDescent="0.3"/>
  </sheetData>
  <sheetProtection algorithmName="SHA-512" hashValue="yruv5VyfHFRS3aOe41LQGj7z6Dyb9m91JNHBxl5m2JYOehiFGti0aBiIAzJH0kcFQ5UnLHPKPd2aWn0csB1Hjg==" saltValue="oHgVruzG0OtJbjXS/wEb0w==" spinCount="100000" sheet="1" objects="1" scenarios="1"/>
  <mergeCells count="17">
    <mergeCell ref="E15:H15"/>
    <mergeCell ref="E16:H16"/>
    <mergeCell ref="E17:H17"/>
    <mergeCell ref="E18:H18"/>
    <mergeCell ref="E19:H19"/>
    <mergeCell ref="D14:H14"/>
    <mergeCell ref="A1:I1"/>
    <mergeCell ref="H2:I2"/>
    <mergeCell ref="H3:I3"/>
    <mergeCell ref="H4:I4"/>
    <mergeCell ref="H5:I5"/>
    <mergeCell ref="H6:I6"/>
    <mergeCell ref="H7:I7"/>
    <mergeCell ref="H8:I8"/>
    <mergeCell ref="H9:I9"/>
    <mergeCell ref="H10:I10"/>
    <mergeCell ref="H11:I11"/>
  </mergeCells>
  <conditionalFormatting sqref="D4:D11">
    <cfRule type="cellIs" dxfId="47" priority="11" operator="equal">
      <formula>5</formula>
    </cfRule>
    <cfRule type="cellIs" dxfId="46" priority="12" operator="equal">
      <formula>4</formula>
    </cfRule>
    <cfRule type="cellIs" dxfId="45" priority="13" operator="equal">
      <formula>2</formula>
    </cfRule>
    <cfRule type="cellIs" dxfId="44" priority="14" operator="equal">
      <formula>1</formula>
    </cfRule>
    <cfRule type="cellIs" dxfId="43" priority="15" operator="equal">
      <formula>3</formula>
    </cfRule>
  </conditionalFormatting>
  <conditionalFormatting sqref="D3">
    <cfRule type="cellIs" dxfId="42" priority="16" operator="equal">
      <formula>5</formula>
    </cfRule>
    <cfRule type="cellIs" dxfId="41" priority="17" operator="equal">
      <formula>4</formula>
    </cfRule>
    <cfRule type="cellIs" dxfId="40" priority="18" operator="equal">
      <formula>2</formula>
    </cfRule>
    <cfRule type="cellIs" dxfId="39" priority="19" operator="equal">
      <formula>1</formula>
    </cfRule>
    <cfRule type="cellIs" dxfId="38" priority="20" operator="equal">
      <formula>3</formula>
    </cfRule>
  </conditionalFormatting>
  <conditionalFormatting sqref="G12">
    <cfRule type="cellIs" dxfId="37" priority="6" operator="between">
      <formula>400</formula>
      <formula>500</formula>
    </cfRule>
    <cfRule type="cellIs" dxfId="36" priority="7" operator="between">
      <formula>300</formula>
      <formula>400</formula>
    </cfRule>
    <cfRule type="cellIs" dxfId="35" priority="8" operator="between">
      <formula>200</formula>
      <formula>300</formula>
    </cfRule>
    <cfRule type="cellIs" dxfId="34" priority="9" operator="between">
      <formula>100</formula>
      <formula>200</formula>
    </cfRule>
    <cfRule type="cellIs" dxfId="33" priority="10" operator="between">
      <formula>0</formula>
      <formula>100</formula>
    </cfRule>
  </conditionalFormatting>
  <conditionalFormatting sqref="G3:G11">
    <cfRule type="cellIs" dxfId="32" priority="1" operator="equal">
      <formula>5</formula>
    </cfRule>
    <cfRule type="cellIs" dxfId="31" priority="2" operator="equal">
      <formula>4</formula>
    </cfRule>
    <cfRule type="cellIs" dxfId="30" priority="3" operator="equal">
      <formula>2</formula>
    </cfRule>
    <cfRule type="cellIs" dxfId="29" priority="4" operator="equal">
      <formula>1</formula>
    </cfRule>
    <cfRule type="cellIs" dxfId="28" priority="5" operator="equal">
      <formula>3</formula>
    </cfRule>
  </conditionalFormatting>
  <dataValidations count="1">
    <dataValidation type="decimal" allowBlank="1" showInputMessage="1" showErrorMessage="1" errorTitle="Scorecard Entry" error="Entry value from 1 to 5" sqref="D3:D11" xr:uid="{00000000-0002-0000-0500-000000000000}">
      <formula1>0</formula1>
      <formula2>5</formula2>
    </dataValidation>
  </dataValidation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showGridLines="0" showRowColHeaders="0" zoomScaleNormal="100" workbookViewId="0">
      <selection activeCell="D3" sqref="D3"/>
    </sheetView>
  </sheetViews>
  <sheetFormatPr defaultColWidth="8.88671875" defaultRowHeight="14.4" x14ac:dyDescent="0.3"/>
  <cols>
    <col min="1" max="1" width="4.5546875" customWidth="1"/>
    <col min="2" max="2" width="57.6640625" style="19" customWidth="1"/>
    <col min="3" max="3" width="56.33203125" customWidth="1"/>
    <col min="4" max="5" width="10" customWidth="1"/>
    <col min="6" max="6" width="10" hidden="1" customWidth="1"/>
    <col min="7" max="7" width="13.6640625" customWidth="1"/>
    <col min="8" max="8" width="23.6640625" customWidth="1"/>
    <col min="9" max="9" width="24.33203125" customWidth="1"/>
  </cols>
  <sheetData>
    <row r="1" spans="1:9" ht="22.2" customHeight="1" thickBot="1" x14ac:dyDescent="0.35">
      <c r="A1" s="79" t="s">
        <v>8</v>
      </c>
      <c r="B1" s="80"/>
      <c r="C1" s="80"/>
      <c r="D1" s="80"/>
      <c r="E1" s="80"/>
      <c r="F1" s="80"/>
      <c r="G1" s="80"/>
      <c r="H1" s="80"/>
      <c r="I1" s="80"/>
    </row>
    <row r="2" spans="1:9" x14ac:dyDescent="0.3">
      <c r="A2" s="13" t="s">
        <v>6</v>
      </c>
      <c r="B2" s="14" t="s">
        <v>0</v>
      </c>
      <c r="C2" s="13" t="s">
        <v>76</v>
      </c>
      <c r="D2" s="13" t="s">
        <v>4</v>
      </c>
      <c r="E2" s="13" t="s">
        <v>24</v>
      </c>
      <c r="F2" s="14" t="s">
        <v>25</v>
      </c>
      <c r="G2" s="14" t="s">
        <v>26</v>
      </c>
      <c r="H2" s="81" t="s">
        <v>13</v>
      </c>
      <c r="I2" s="82"/>
    </row>
    <row r="3" spans="1:9" ht="37.950000000000003" customHeight="1" x14ac:dyDescent="0.3">
      <c r="A3" s="15">
        <v>1</v>
      </c>
      <c r="B3" s="16" t="s">
        <v>60</v>
      </c>
      <c r="C3" s="4"/>
      <c r="D3" s="11">
        <v>0</v>
      </c>
      <c r="E3" s="12">
        <v>5</v>
      </c>
      <c r="F3" s="17">
        <f t="shared" ref="F3:F9" si="0">E3/$D$10</f>
        <v>0.17857142857142858</v>
      </c>
      <c r="G3" s="18">
        <f t="shared" ref="G3:G9" si="1">F3*D3*100</f>
        <v>0</v>
      </c>
      <c r="H3" s="83"/>
      <c r="I3" s="84"/>
    </row>
    <row r="4" spans="1:9" ht="40.200000000000003" customHeight="1" x14ac:dyDescent="0.3">
      <c r="A4" s="15">
        <v>2</v>
      </c>
      <c r="B4" s="16" t="s">
        <v>36</v>
      </c>
      <c r="C4" s="4"/>
      <c r="D4" s="11">
        <v>0</v>
      </c>
      <c r="E4" s="12">
        <v>3</v>
      </c>
      <c r="F4" s="17">
        <f t="shared" si="0"/>
        <v>0.10714285714285714</v>
      </c>
      <c r="G4" s="18">
        <f t="shared" si="1"/>
        <v>0</v>
      </c>
      <c r="H4" s="83"/>
      <c r="I4" s="84"/>
    </row>
    <row r="5" spans="1:9" ht="44.4" customHeight="1" x14ac:dyDescent="0.3">
      <c r="A5" s="15">
        <v>3</v>
      </c>
      <c r="B5" s="16" t="s">
        <v>61</v>
      </c>
      <c r="C5" s="4"/>
      <c r="D5" s="11">
        <v>0</v>
      </c>
      <c r="E5" s="12">
        <v>3</v>
      </c>
      <c r="F5" s="17">
        <f t="shared" si="0"/>
        <v>0.10714285714285714</v>
      </c>
      <c r="G5" s="18">
        <f t="shared" si="1"/>
        <v>0</v>
      </c>
      <c r="H5" s="83"/>
      <c r="I5" s="84"/>
    </row>
    <row r="6" spans="1:9" ht="41.4" customHeight="1" x14ac:dyDescent="0.3">
      <c r="A6" s="15">
        <v>4</v>
      </c>
      <c r="B6" s="16" t="s">
        <v>63</v>
      </c>
      <c r="C6" s="4"/>
      <c r="D6" s="11">
        <v>0</v>
      </c>
      <c r="E6" s="12">
        <v>4</v>
      </c>
      <c r="F6" s="17">
        <f t="shared" si="0"/>
        <v>0.14285714285714285</v>
      </c>
      <c r="G6" s="18">
        <f t="shared" si="1"/>
        <v>0</v>
      </c>
      <c r="H6" s="83"/>
      <c r="I6" s="84"/>
    </row>
    <row r="7" spans="1:9" ht="41.4" customHeight="1" x14ac:dyDescent="0.3">
      <c r="A7" s="15">
        <v>5</v>
      </c>
      <c r="B7" s="16" t="s">
        <v>9</v>
      </c>
      <c r="C7" s="4"/>
      <c r="D7" s="11">
        <v>0</v>
      </c>
      <c r="E7" s="12">
        <v>4</v>
      </c>
      <c r="F7" s="17">
        <f t="shared" si="0"/>
        <v>0.14285714285714285</v>
      </c>
      <c r="G7" s="18">
        <f t="shared" si="1"/>
        <v>0</v>
      </c>
      <c r="H7" s="83"/>
      <c r="I7" s="84"/>
    </row>
    <row r="8" spans="1:9" ht="50.4" customHeight="1" x14ac:dyDescent="0.3">
      <c r="A8" s="15">
        <v>6</v>
      </c>
      <c r="B8" s="16" t="s">
        <v>62</v>
      </c>
      <c r="C8" s="4"/>
      <c r="D8" s="11">
        <v>0</v>
      </c>
      <c r="E8" s="12">
        <v>4</v>
      </c>
      <c r="F8" s="17">
        <f t="shared" si="0"/>
        <v>0.14285714285714285</v>
      </c>
      <c r="G8" s="18">
        <f t="shared" si="1"/>
        <v>0</v>
      </c>
      <c r="H8" s="83"/>
      <c r="I8" s="84"/>
    </row>
    <row r="9" spans="1:9" ht="48.6" customHeight="1" thickBot="1" x14ac:dyDescent="0.35">
      <c r="A9" s="15">
        <v>7</v>
      </c>
      <c r="B9" s="16" t="s">
        <v>70</v>
      </c>
      <c r="C9" s="4"/>
      <c r="D9" s="11">
        <v>0</v>
      </c>
      <c r="E9" s="12">
        <v>5</v>
      </c>
      <c r="F9" s="17">
        <f t="shared" si="0"/>
        <v>0.17857142857142858</v>
      </c>
      <c r="G9" s="18">
        <f t="shared" si="1"/>
        <v>0</v>
      </c>
      <c r="H9" s="83"/>
      <c r="I9" s="84"/>
    </row>
    <row r="10" spans="1:9" ht="16.2" thickBot="1" x14ac:dyDescent="0.35">
      <c r="D10" s="20">
        <f>SUM(E3:E9)</f>
        <v>28</v>
      </c>
      <c r="E10" s="21" t="s">
        <v>12</v>
      </c>
      <c r="F10" s="22">
        <f>SUM(F3:F9)</f>
        <v>1</v>
      </c>
      <c r="G10" s="23">
        <f>SUM(G3:G9)</f>
        <v>0</v>
      </c>
      <c r="H10" s="24">
        <f>+AVERAGE(E3:E9)</f>
        <v>4</v>
      </c>
    </row>
    <row r="11" spans="1:9" ht="6.6" customHeight="1" thickBot="1" x14ac:dyDescent="0.35"/>
    <row r="12" spans="1:9" ht="18.75" customHeight="1" thickTop="1" x14ac:dyDescent="0.3">
      <c r="B12" s="40" t="s">
        <v>97</v>
      </c>
      <c r="D12" s="88" t="s">
        <v>20</v>
      </c>
      <c r="E12" s="89"/>
      <c r="F12" s="89"/>
      <c r="G12" s="89"/>
      <c r="H12" s="90"/>
    </row>
    <row r="13" spans="1:9" ht="15" customHeight="1" x14ac:dyDescent="0.3">
      <c r="D13" s="25">
        <v>5</v>
      </c>
      <c r="E13" s="91" t="s">
        <v>15</v>
      </c>
      <c r="F13" s="92"/>
      <c r="G13" s="92"/>
      <c r="H13" s="93"/>
    </row>
    <row r="14" spans="1:9" x14ac:dyDescent="0.3">
      <c r="D14" s="25">
        <v>4</v>
      </c>
      <c r="E14" s="94" t="s">
        <v>16</v>
      </c>
      <c r="F14" s="95"/>
      <c r="G14" s="95"/>
      <c r="H14" s="96"/>
    </row>
    <row r="15" spans="1:9" x14ac:dyDescent="0.3">
      <c r="D15" s="25">
        <v>3</v>
      </c>
      <c r="E15" s="97" t="s">
        <v>17</v>
      </c>
      <c r="F15" s="98"/>
      <c r="G15" s="98"/>
      <c r="H15" s="99"/>
    </row>
    <row r="16" spans="1:9" x14ac:dyDescent="0.3">
      <c r="D16" s="25">
        <v>2</v>
      </c>
      <c r="E16" s="100" t="s">
        <v>18</v>
      </c>
      <c r="F16" s="101"/>
      <c r="G16" s="101"/>
      <c r="H16" s="102"/>
    </row>
    <row r="17" spans="4:8" ht="15" thickBot="1" x14ac:dyDescent="0.35">
      <c r="D17" s="26">
        <v>1</v>
      </c>
      <c r="E17" s="85" t="s">
        <v>19</v>
      </c>
      <c r="F17" s="86"/>
      <c r="G17" s="86"/>
      <c r="H17" s="87"/>
    </row>
    <row r="18" spans="4:8" ht="15" thickTop="1" x14ac:dyDescent="0.3"/>
  </sheetData>
  <sheetProtection algorithmName="SHA-512" hashValue="EZLjTSxKt6XRLEnOBZwnsQdzBZWsPYmg6tBsP1Ef6LS1UDMEJwpYghJbZ7HN09XSYRgNQlVyMf6lbOsY+8MyEA==" saltValue="oNF+j9zI2pjYwY0/ZblMBA==" spinCount="100000" sheet="1" objects="1" scenarios="1"/>
  <mergeCells count="15">
    <mergeCell ref="H6:I6"/>
    <mergeCell ref="A1:I1"/>
    <mergeCell ref="H2:I2"/>
    <mergeCell ref="H3:I3"/>
    <mergeCell ref="H4:I4"/>
    <mergeCell ref="H5:I5"/>
    <mergeCell ref="E15:H15"/>
    <mergeCell ref="E16:H16"/>
    <mergeCell ref="E17:H17"/>
    <mergeCell ref="H7:I7"/>
    <mergeCell ref="H8:I8"/>
    <mergeCell ref="H9:I9"/>
    <mergeCell ref="D12:H12"/>
    <mergeCell ref="E13:H13"/>
    <mergeCell ref="E14:H14"/>
  </mergeCells>
  <conditionalFormatting sqref="D4:D9 G3:G9">
    <cfRule type="cellIs" dxfId="27" priority="6" operator="equal">
      <formula>5</formula>
    </cfRule>
    <cfRule type="cellIs" dxfId="26" priority="7" operator="equal">
      <formula>4</formula>
    </cfRule>
    <cfRule type="cellIs" dxfId="25" priority="8" operator="equal">
      <formula>2</formula>
    </cfRule>
    <cfRule type="cellIs" dxfId="24" priority="9" operator="equal">
      <formula>1</formula>
    </cfRule>
    <cfRule type="cellIs" dxfId="23" priority="10" operator="equal">
      <formula>3</formula>
    </cfRule>
  </conditionalFormatting>
  <conditionalFormatting sqref="D3">
    <cfRule type="cellIs" dxfId="22" priority="11" operator="equal">
      <formula>5</formula>
    </cfRule>
    <cfRule type="cellIs" dxfId="21" priority="12" operator="equal">
      <formula>4</formula>
    </cfRule>
    <cfRule type="cellIs" dxfId="20" priority="13" operator="equal">
      <formula>2</formula>
    </cfRule>
    <cfRule type="cellIs" dxfId="19" priority="14" operator="equal">
      <formula>1</formula>
    </cfRule>
    <cfRule type="cellIs" dxfId="18" priority="15" operator="equal">
      <formula>3</formula>
    </cfRule>
  </conditionalFormatting>
  <conditionalFormatting sqref="G10">
    <cfRule type="cellIs" dxfId="17" priority="1" operator="between">
      <formula>400</formula>
      <formula>500</formula>
    </cfRule>
    <cfRule type="cellIs" dxfId="16" priority="2" operator="between">
      <formula>300</formula>
      <formula>400</formula>
    </cfRule>
    <cfRule type="cellIs" dxfId="15" priority="3" operator="between">
      <formula>200</formula>
      <formula>300</formula>
    </cfRule>
    <cfRule type="cellIs" dxfId="14" priority="4" operator="between">
      <formula>100</formula>
      <formula>200</formula>
    </cfRule>
    <cfRule type="cellIs" dxfId="13" priority="5" operator="between">
      <formula>0</formula>
      <formula>100</formula>
    </cfRule>
  </conditionalFormatting>
  <dataValidations count="1">
    <dataValidation type="decimal" allowBlank="1" showInputMessage="1" showErrorMessage="1" errorTitle="Scorecard Entry" error="Entry value from 1 to 5" sqref="D3:D9" xr:uid="{00000000-0002-0000-0600-000000000000}">
      <formula1>0</formula1>
      <formula2>5</formula2>
    </dataValidation>
  </dataValidation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Z31"/>
  <sheetViews>
    <sheetView showGridLines="0" showRowColHeaders="0" zoomScaleNormal="100" workbookViewId="0">
      <selection sqref="A1:P1"/>
    </sheetView>
  </sheetViews>
  <sheetFormatPr defaultRowHeight="14.4" x14ac:dyDescent="0.3"/>
  <cols>
    <col min="1" max="1" width="18.33203125" customWidth="1"/>
    <col min="2" max="2" width="12.44140625" customWidth="1"/>
    <col min="3" max="3" width="14.33203125" hidden="1" customWidth="1"/>
    <col min="4" max="4" width="12.6640625" customWidth="1"/>
    <col min="5" max="5" width="14.6640625" customWidth="1"/>
    <col min="8" max="8" width="8.88671875" customWidth="1"/>
  </cols>
  <sheetData>
    <row r="1" spans="1:26" ht="27.6" customHeight="1" x14ac:dyDescent="0.5">
      <c r="A1" s="103" t="s">
        <v>40</v>
      </c>
      <c r="B1" s="103"/>
      <c r="C1" s="103"/>
      <c r="D1" s="103"/>
      <c r="E1" s="103"/>
      <c r="F1" s="103"/>
      <c r="G1" s="103"/>
      <c r="H1" s="103"/>
      <c r="I1" s="103"/>
      <c r="J1" s="103"/>
      <c r="K1" s="103"/>
      <c r="L1" s="103"/>
      <c r="M1" s="103"/>
      <c r="N1" s="103"/>
      <c r="O1" s="103"/>
      <c r="P1" s="103"/>
      <c r="Q1" s="5"/>
      <c r="R1" s="5"/>
      <c r="S1" s="5"/>
      <c r="T1" s="5"/>
      <c r="U1" s="5"/>
      <c r="V1" s="5"/>
      <c r="W1" s="5"/>
      <c r="X1" s="5"/>
      <c r="Y1" s="5"/>
      <c r="Z1" s="5"/>
    </row>
    <row r="2" spans="1:26" ht="19.2" customHeight="1" x14ac:dyDescent="0.3">
      <c r="A2" s="61" t="s">
        <v>31</v>
      </c>
      <c r="B2" s="41" t="s">
        <v>27</v>
      </c>
      <c r="C2" s="41" t="s">
        <v>30</v>
      </c>
      <c r="D2" s="41" t="s">
        <v>14</v>
      </c>
      <c r="E2" s="41" t="s">
        <v>28</v>
      </c>
      <c r="Q2" s="5"/>
      <c r="R2" s="5"/>
      <c r="S2" s="5"/>
      <c r="T2" s="5"/>
      <c r="U2" s="5"/>
      <c r="V2" s="5"/>
      <c r="W2" s="5"/>
      <c r="X2" s="5"/>
      <c r="Y2" s="5"/>
      <c r="Z2" s="5"/>
    </row>
    <row r="3" spans="1:26" ht="26.4" customHeight="1" x14ac:dyDescent="0.3">
      <c r="A3" s="62" t="s">
        <v>21</v>
      </c>
      <c r="B3" s="42">
        <f>Strategy!H12</f>
        <v>4</v>
      </c>
      <c r="C3" s="37">
        <f>B3/$B$8</f>
        <v>0.2</v>
      </c>
      <c r="D3" s="54">
        <f>Strategy!G12</f>
        <v>0</v>
      </c>
      <c r="E3" s="55">
        <f>D3*C3</f>
        <v>0</v>
      </c>
      <c r="Q3" s="5"/>
      <c r="R3" s="5"/>
      <c r="S3" s="5"/>
      <c r="T3" s="5"/>
      <c r="U3" s="5"/>
      <c r="V3" s="5"/>
      <c r="W3" s="5"/>
      <c r="X3" s="5"/>
      <c r="Y3" s="5"/>
      <c r="Z3" s="5"/>
    </row>
    <row r="4" spans="1:26" ht="26.4" customHeight="1" x14ac:dyDescent="0.3">
      <c r="A4" s="62" t="s">
        <v>22</v>
      </c>
      <c r="B4" s="42">
        <f>+Data!H12</f>
        <v>4</v>
      </c>
      <c r="C4" s="37">
        <f t="shared" ref="C4:C7" si="0">B4/$B$8</f>
        <v>0.2</v>
      </c>
      <c r="D4" s="54">
        <f>Data!G12</f>
        <v>0</v>
      </c>
      <c r="E4" s="55">
        <f t="shared" ref="E4:E7" si="1">D4*C4</f>
        <v>0</v>
      </c>
      <c r="Q4" s="5"/>
      <c r="R4" s="5"/>
      <c r="S4" s="5"/>
      <c r="T4" s="5"/>
      <c r="U4" s="5"/>
      <c r="V4" s="5"/>
      <c r="W4" s="5"/>
      <c r="X4" s="5"/>
      <c r="Y4" s="5"/>
      <c r="Z4" s="5"/>
    </row>
    <row r="5" spans="1:26" ht="26.4" customHeight="1" x14ac:dyDescent="0.3">
      <c r="A5" s="62" t="s">
        <v>23</v>
      </c>
      <c r="B5" s="42">
        <f>People!H10</f>
        <v>4</v>
      </c>
      <c r="C5" s="37">
        <f t="shared" si="0"/>
        <v>0.2</v>
      </c>
      <c r="D5" s="54">
        <f>People!G10</f>
        <v>0</v>
      </c>
      <c r="E5" s="55">
        <f t="shared" si="1"/>
        <v>0</v>
      </c>
      <c r="Q5" s="5"/>
      <c r="R5" s="5"/>
      <c r="S5" s="5"/>
      <c r="T5" s="5"/>
      <c r="U5" s="5"/>
      <c r="V5" s="5"/>
      <c r="W5" s="5"/>
      <c r="X5" s="5"/>
      <c r="Y5" s="5"/>
      <c r="Z5" s="5"/>
    </row>
    <row r="6" spans="1:26" ht="26.4" customHeight="1" x14ac:dyDescent="0.3">
      <c r="A6" s="62" t="s">
        <v>11</v>
      </c>
      <c r="B6" s="42">
        <f>Process!H12</f>
        <v>4</v>
      </c>
      <c r="C6" s="37">
        <f t="shared" si="0"/>
        <v>0.2</v>
      </c>
      <c r="D6" s="54">
        <f>Process!G12</f>
        <v>0</v>
      </c>
      <c r="E6" s="55">
        <f t="shared" si="1"/>
        <v>0</v>
      </c>
      <c r="Q6" s="5"/>
      <c r="R6" s="5"/>
      <c r="S6" s="5"/>
      <c r="T6" s="5"/>
      <c r="U6" s="5"/>
      <c r="V6" s="5"/>
      <c r="W6" s="5"/>
      <c r="X6" s="5"/>
      <c r="Y6" s="5"/>
      <c r="Z6" s="5"/>
    </row>
    <row r="7" spans="1:26" ht="26.4" customHeight="1" x14ac:dyDescent="0.3">
      <c r="A7" s="62" t="s">
        <v>8</v>
      </c>
      <c r="B7" s="42">
        <f>Technology!H10</f>
        <v>4</v>
      </c>
      <c r="C7" s="37">
        <f t="shared" si="0"/>
        <v>0.2</v>
      </c>
      <c r="D7" s="54">
        <f>Technology!G10</f>
        <v>0</v>
      </c>
      <c r="E7" s="55">
        <f t="shared" si="1"/>
        <v>0</v>
      </c>
      <c r="Q7" s="5"/>
      <c r="R7" s="5"/>
      <c r="S7" s="5"/>
      <c r="T7" s="5"/>
      <c r="U7" s="5"/>
      <c r="V7" s="5"/>
      <c r="W7" s="5"/>
      <c r="X7" s="5"/>
      <c r="Y7" s="5"/>
      <c r="Z7" s="5"/>
    </row>
    <row r="8" spans="1:26" ht="26.4" customHeight="1" x14ac:dyDescent="0.3">
      <c r="A8" s="43" t="s">
        <v>29</v>
      </c>
      <c r="B8" s="56">
        <f>SUM(B3:B7)</f>
        <v>20</v>
      </c>
      <c r="C8" s="57">
        <f>SUM(C3:C7)</f>
        <v>1</v>
      </c>
      <c r="D8" s="58">
        <f>SUM(D3:D7)</f>
        <v>0</v>
      </c>
      <c r="E8" s="37">
        <f>SUM(E3:E7)</f>
        <v>0</v>
      </c>
      <c r="Q8" s="5"/>
      <c r="R8" s="5"/>
      <c r="S8" s="5"/>
      <c r="T8" s="5"/>
      <c r="U8" s="5"/>
      <c r="V8" s="5"/>
      <c r="W8" s="5"/>
      <c r="X8" s="5"/>
      <c r="Y8" s="5"/>
      <c r="Z8" s="5"/>
    </row>
    <row r="9" spans="1:26" ht="19.2" customHeight="1" x14ac:dyDescent="0.3">
      <c r="Q9" s="5"/>
      <c r="R9" s="5"/>
      <c r="S9" s="5"/>
      <c r="T9" s="5"/>
      <c r="U9" s="5"/>
      <c r="V9" s="5"/>
      <c r="W9" s="5"/>
      <c r="X9" s="5"/>
      <c r="Y9" s="5"/>
      <c r="Z9" s="5"/>
    </row>
    <row r="10" spans="1:26" ht="26.4" customHeight="1" x14ac:dyDescent="0.3">
      <c r="A10" s="44"/>
      <c r="D10" s="46" t="s">
        <v>95</v>
      </c>
      <c r="E10" s="47" t="s">
        <v>75</v>
      </c>
      <c r="Q10" s="5"/>
      <c r="R10" s="5"/>
      <c r="S10" s="5"/>
      <c r="T10" s="5"/>
      <c r="U10" s="5"/>
      <c r="V10" s="5"/>
      <c r="W10" s="5"/>
      <c r="X10" s="5"/>
      <c r="Y10" s="5"/>
      <c r="Z10" s="5"/>
    </row>
    <row r="11" spans="1:26" ht="26.4" customHeight="1" x14ac:dyDescent="0.3">
      <c r="A11" s="44"/>
      <c r="D11" s="59" t="s">
        <v>94</v>
      </c>
      <c r="E11" s="48" t="s">
        <v>74</v>
      </c>
      <c r="Q11" s="5"/>
      <c r="R11" s="5"/>
      <c r="S11" s="5"/>
      <c r="T11" s="5"/>
      <c r="U11" s="5"/>
      <c r="V11" s="5"/>
      <c r="W11" s="5"/>
      <c r="X11" s="5"/>
      <c r="Y11" s="5"/>
      <c r="Z11" s="5"/>
    </row>
    <row r="12" spans="1:26" ht="26.4" customHeight="1" x14ac:dyDescent="0.3">
      <c r="A12" s="44"/>
      <c r="D12" s="60" t="s">
        <v>93</v>
      </c>
      <c r="E12" s="49" t="s">
        <v>73</v>
      </c>
      <c r="Q12" s="5"/>
      <c r="R12" s="5"/>
      <c r="S12" s="5"/>
      <c r="T12" s="5"/>
      <c r="U12" s="5"/>
      <c r="V12" s="5"/>
      <c r="W12" s="5"/>
      <c r="X12" s="5"/>
      <c r="Y12" s="5"/>
      <c r="Z12" s="5"/>
    </row>
    <row r="13" spans="1:26" ht="26.4" customHeight="1" x14ac:dyDescent="0.3">
      <c r="A13" s="44"/>
      <c r="D13" s="50" t="s">
        <v>92</v>
      </c>
      <c r="E13" s="51" t="s">
        <v>72</v>
      </c>
      <c r="Q13" s="5"/>
      <c r="R13" s="5"/>
      <c r="S13" s="5"/>
      <c r="T13" s="5"/>
      <c r="U13" s="5"/>
      <c r="V13" s="5"/>
      <c r="W13" s="5"/>
      <c r="X13" s="5"/>
      <c r="Y13" s="5"/>
      <c r="Z13" s="5"/>
    </row>
    <row r="14" spans="1:26" ht="26.4" customHeight="1" x14ac:dyDescent="0.3">
      <c r="A14" s="45"/>
      <c r="D14" s="52" t="s">
        <v>32</v>
      </c>
      <c r="E14" s="53" t="s">
        <v>71</v>
      </c>
      <c r="Q14" s="5"/>
      <c r="R14" s="5"/>
      <c r="S14" s="5"/>
      <c r="T14" s="5"/>
      <c r="U14" s="5"/>
      <c r="V14" s="5"/>
      <c r="W14" s="5"/>
      <c r="X14" s="5"/>
      <c r="Y14" s="5"/>
      <c r="Z14" s="5"/>
    </row>
    <row r="15" spans="1:26" ht="19.2" customHeight="1" x14ac:dyDescent="0.3">
      <c r="A15" s="44"/>
      <c r="Q15" s="5"/>
      <c r="R15" s="5"/>
      <c r="S15" s="5"/>
      <c r="T15" s="5"/>
      <c r="U15" s="5"/>
      <c r="V15" s="5"/>
      <c r="W15" s="5"/>
      <c r="X15" s="5"/>
      <c r="Y15" s="5"/>
      <c r="Z15" s="5"/>
    </row>
    <row r="16" spans="1:26" ht="19.2" customHeight="1" x14ac:dyDescent="0.3">
      <c r="A16" s="44"/>
      <c r="Q16" s="5"/>
      <c r="R16" s="5"/>
      <c r="S16" s="5"/>
      <c r="T16" s="5"/>
      <c r="U16" s="5"/>
      <c r="V16" s="5"/>
      <c r="W16" s="5"/>
      <c r="X16" s="5"/>
      <c r="Y16" s="5"/>
      <c r="Z16" s="5"/>
    </row>
    <row r="17" spans="1:26" ht="19.2" customHeight="1" x14ac:dyDescent="0.3">
      <c r="A17" s="44"/>
      <c r="Q17" s="5"/>
      <c r="R17" s="5"/>
      <c r="S17" s="5"/>
      <c r="T17" s="5"/>
      <c r="U17" s="5"/>
      <c r="V17" s="5"/>
      <c r="W17" s="5"/>
      <c r="X17" s="5"/>
      <c r="Y17" s="5"/>
      <c r="Z17" s="5"/>
    </row>
    <row r="18" spans="1:26" ht="19.2" customHeight="1" x14ac:dyDescent="0.3">
      <c r="Q18" s="5"/>
      <c r="R18" s="5"/>
      <c r="S18" s="5"/>
      <c r="T18" s="5"/>
      <c r="U18" s="5"/>
      <c r="V18" s="5"/>
      <c r="W18" s="5"/>
      <c r="X18" s="5"/>
      <c r="Y18" s="5"/>
      <c r="Z18" s="5"/>
    </row>
    <row r="19" spans="1:26" ht="19.2" customHeight="1" x14ac:dyDescent="0.3">
      <c r="Q19" s="5"/>
      <c r="R19" s="5"/>
      <c r="S19" s="5"/>
      <c r="T19" s="5"/>
      <c r="U19" s="5"/>
      <c r="V19" s="5"/>
      <c r="W19" s="5"/>
      <c r="X19" s="5"/>
      <c r="Y19" s="5"/>
      <c r="Z19" s="5"/>
    </row>
    <row r="20" spans="1:26" ht="19.2" customHeight="1" x14ac:dyDescent="0.3">
      <c r="Q20" s="5"/>
      <c r="R20" s="5"/>
      <c r="S20" s="5"/>
      <c r="T20" s="5"/>
      <c r="U20" s="5"/>
      <c r="V20" s="5"/>
      <c r="W20" s="5"/>
      <c r="X20" s="5"/>
      <c r="Y20" s="5"/>
      <c r="Z20" s="5"/>
    </row>
    <row r="21" spans="1:26" ht="19.2" customHeight="1" x14ac:dyDescent="0.3">
      <c r="Q21" s="5"/>
      <c r="R21" s="5"/>
      <c r="S21" s="5"/>
      <c r="T21" s="5"/>
      <c r="U21" s="5"/>
      <c r="V21" s="5"/>
      <c r="W21" s="5"/>
      <c r="X21" s="5"/>
      <c r="Y21" s="5"/>
      <c r="Z21" s="5"/>
    </row>
    <row r="22" spans="1:26" ht="19.2" customHeight="1" x14ac:dyDescent="0.3">
      <c r="Q22" s="5"/>
      <c r="R22" s="5"/>
      <c r="S22" s="5"/>
      <c r="T22" s="5"/>
      <c r="U22" s="5"/>
      <c r="V22" s="5"/>
      <c r="W22" s="5"/>
      <c r="X22" s="5"/>
      <c r="Y22" s="5"/>
      <c r="Z22" s="5"/>
    </row>
    <row r="23" spans="1:26" ht="19.2" customHeight="1" x14ac:dyDescent="0.3">
      <c r="Q23" s="5"/>
      <c r="R23" s="5"/>
      <c r="S23" s="5"/>
      <c r="T23" s="5"/>
      <c r="U23" s="5"/>
      <c r="V23" s="5"/>
      <c r="W23" s="5"/>
      <c r="X23" s="5"/>
      <c r="Y23" s="5"/>
      <c r="Z23" s="5"/>
    </row>
    <row r="24" spans="1:26" x14ac:dyDescent="0.3">
      <c r="Q24" s="5"/>
      <c r="R24" s="5"/>
      <c r="S24" s="5"/>
      <c r="T24" s="5"/>
      <c r="U24" s="5"/>
      <c r="V24" s="5"/>
      <c r="W24" s="5"/>
      <c r="X24" s="5"/>
      <c r="Y24" s="5"/>
      <c r="Z24" s="5"/>
    </row>
    <row r="25" spans="1:26" x14ac:dyDescent="0.3">
      <c r="Q25" s="5"/>
      <c r="R25" s="5"/>
      <c r="S25" s="5"/>
      <c r="T25" s="5"/>
      <c r="U25" s="5"/>
      <c r="V25" s="5"/>
      <c r="W25" s="5"/>
      <c r="X25" s="5"/>
      <c r="Y25" s="5"/>
      <c r="Z25" s="5"/>
    </row>
    <row r="26" spans="1:26" x14ac:dyDescent="0.3">
      <c r="Q26" s="5"/>
      <c r="R26" s="5"/>
      <c r="S26" s="5"/>
      <c r="T26" s="5"/>
      <c r="U26" s="5"/>
      <c r="V26" s="5"/>
      <c r="W26" s="5"/>
      <c r="X26" s="5"/>
      <c r="Y26" s="5"/>
      <c r="Z26" s="5"/>
    </row>
    <row r="27" spans="1:26" x14ac:dyDescent="0.3">
      <c r="Q27" s="5"/>
      <c r="R27" s="5"/>
      <c r="S27" s="5"/>
      <c r="T27" s="5"/>
      <c r="U27" s="5"/>
      <c r="V27" s="5"/>
      <c r="W27" s="5"/>
      <c r="X27" s="5"/>
      <c r="Y27" s="5"/>
      <c r="Z27" s="5"/>
    </row>
    <row r="28" spans="1:26" x14ac:dyDescent="0.3">
      <c r="Q28" s="5"/>
      <c r="R28" s="5"/>
      <c r="S28" s="5"/>
      <c r="T28" s="5"/>
      <c r="U28" s="5"/>
      <c r="V28" s="5"/>
      <c r="W28" s="5"/>
      <c r="X28" s="5"/>
      <c r="Y28" s="5"/>
      <c r="Z28" s="5"/>
    </row>
    <row r="29" spans="1:26" x14ac:dyDescent="0.3">
      <c r="Q29" s="5"/>
      <c r="R29" s="5"/>
      <c r="S29" s="5"/>
      <c r="T29" s="5"/>
      <c r="U29" s="5"/>
      <c r="V29" s="5"/>
      <c r="W29" s="5"/>
      <c r="X29" s="5"/>
      <c r="Y29" s="5"/>
      <c r="Z29" s="5"/>
    </row>
    <row r="30" spans="1:26" x14ac:dyDescent="0.3">
      <c r="Q30" s="5"/>
      <c r="R30" s="5"/>
      <c r="S30" s="5"/>
      <c r="T30" s="5"/>
      <c r="U30" s="5"/>
      <c r="V30" s="5"/>
      <c r="W30" s="5"/>
      <c r="X30" s="5"/>
      <c r="Y30" s="5"/>
      <c r="Z30" s="5"/>
    </row>
    <row r="31" spans="1:26" x14ac:dyDescent="0.3">
      <c r="Q31" s="5"/>
      <c r="R31" s="5"/>
      <c r="S31" s="5"/>
      <c r="T31" s="5"/>
      <c r="U31" s="5"/>
      <c r="V31" s="5"/>
      <c r="W31" s="5"/>
      <c r="X31" s="5"/>
      <c r="Y31" s="5"/>
      <c r="Z31" s="5"/>
    </row>
  </sheetData>
  <sheetProtection algorithmName="SHA-512" hashValue="daxIZO+7bPOaPEZUTNmiwDumuVsqa6scsVOQ0LSttdTw8y0hrTxr0+3qbTEmAUgJfNFVNWz72Tlo8Q+70s+UFg==" saltValue="PpN+XEyPTwCXIm3GV0yNPg==" spinCount="100000" sheet="1" objects="1" scenarios="1"/>
  <mergeCells count="1">
    <mergeCell ref="A1:P1"/>
  </mergeCells>
  <conditionalFormatting sqref="E8 D3:D7">
    <cfRule type="cellIs" dxfId="12" priority="9" operator="between">
      <formula>400</formula>
      <formula>500</formula>
    </cfRule>
    <cfRule type="cellIs" dxfId="11" priority="10" operator="between">
      <formula>300</formula>
      <formula>400</formula>
    </cfRule>
    <cfRule type="cellIs" dxfId="10" priority="11" operator="between">
      <formula>200</formula>
      <formula>300</formula>
    </cfRule>
    <cfRule type="cellIs" dxfId="9" priority="12" operator="between">
      <formula>100</formula>
      <formula>200</formula>
    </cfRule>
    <cfRule type="cellIs" dxfId="8" priority="13" operator="between">
      <formula>0</formula>
      <formula>100</formula>
    </cfRule>
  </conditionalFormatting>
  <conditionalFormatting sqref="D3">
    <cfRule type="cellIs" dxfId="7" priority="1" operator="between">
      <formula>200</formula>
      <formula>300</formula>
    </cfRule>
  </conditionalFormatting>
  <pageMargins left="0.7" right="0.7" top="0.75" bottom="0.75" header="0.3" footer="0.3"/>
  <pageSetup paperSize="9" orientation="portrait"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TaxCatchAll xmlns="97f53408-abdc-4daa-aa95-6e4ea9622e9d">
      <Value>6</Value>
      <Value>58</Value>
      <Value>8</Value>
    </TaxCatchAll>
    <FileSubTitle xmlns="d9591ce2-e498-484c-8272-bc1672a96df7">Scorecard</FileSubTitle>
    <IsHiddenDoc xmlns="d9591ce2-e498-484c-8272-bc1672a96df7">false</IsHiddenDoc>
    <FileDescription xmlns="d9591ce2-e498-484c-8272-bc1672a96df7">Download the Healthcare Data Quality Program Self-Assessment Scorecard.</FileDescription>
    <vwib xmlns="d9591ce2-e498-484c-8272-bc1672a96df7" xsi:nil="true"/>
    <_x0064_e19 xmlns="d9591ce2-e498-484c-8272-bc1672a96df7" xsi:nil="true"/>
    <FileAccess xmlns="d9591ce2-e498-484c-8272-bc1672a96df7">Standard</FileAccess>
    <GatedFormCodeName xmlns="d9591ce2-e498-484c-8272-bc1672a96df7" xsi:nil="true"/>
    <Internal_x0020_only xmlns="d9591ce2-e498-484c-8272-bc1672a96df7">Yes</Internal_x0020_only>
    <IconOverlay xmlns="http://schemas.microsoft.com/sharepoint/v4" xsi:nil="true"/>
    <p4a90e61a2394bbeb9e7831fc3c7821a xmlns="97f53408-abdc-4daa-aa95-6e4ea9622e9d">
      <Terms xmlns="http://schemas.microsoft.com/office/infopath/2007/PartnerControls">
        <TermInfo xmlns="http://schemas.microsoft.com/office/infopath/2007/PartnerControls">
          <TermName xmlns="http://schemas.microsoft.com/office/infopath/2007/PartnerControls">Fact sheet</TermName>
          <TermId xmlns="http://schemas.microsoft.com/office/infopath/2007/PartnerControls">d5392556-1976-43eb-9541-6061343cd261</TermId>
        </TermInfo>
      </Terms>
    </p4a90e61a2394bbeb9e7831fc3c7821a>
    <b3448de3bf98419c8ff3d4c3681bee98 xmlns="97f53408-abdc-4daa-aa95-6e4ea9622e9d">
      <Terms xmlns="http://schemas.microsoft.com/office/infopath/2007/PartnerControls">
        <TermInfo xmlns="http://schemas.microsoft.com/office/infopath/2007/PartnerControls">
          <TermName xmlns="http://schemas.microsoft.com/office/infopath/2007/PartnerControls">National Product Catalogue</TermName>
          <TermId xmlns="http://schemas.microsoft.com/office/infopath/2007/PartnerControls">88e4c560-e404-4dd9-a335-2263e14611d8</TermId>
        </TermInfo>
      </Terms>
    </b3448de3bf98419c8ff3d4c3681bee98>
    <k283314fc6f846a58ee98243f6daa1f7 xmlns="97f53408-abdc-4daa-aa95-6e4ea9622e9d">
      <Terms xmlns="http://schemas.microsoft.com/office/infopath/2007/PartnerControls">
        <TermInfo xmlns="http://schemas.microsoft.com/office/infopath/2007/PartnerControls">
          <TermName xmlns="http://schemas.microsoft.com/office/infopath/2007/PartnerControls">Healthcare</TermName>
          <TermId xmlns="http://schemas.microsoft.com/office/infopath/2007/PartnerControls">a2f3cbbf-070d-4fd0-a240-be2bcbfefc9c</TermId>
        </TermInfo>
      </Terms>
    </k283314fc6f846a58ee98243f6daa1f7>
    <LikesCount xmlns="http://schemas.microsoft.com/sharepoint/v3" xsi:nil="true"/>
    <Target_x0020_Audiences xmlns="d9591ce2-e498-484c-8272-bc1672a96df7" xsi:nil="true"/>
    <_ModernAudienceTargetUserField xmlns="d9591ce2-e498-484c-8272-bc1672a96df7">
      <UserInfo>
        <DisplayName/>
        <AccountId xsi:nil="true"/>
        <AccountType/>
      </UserInfo>
    </_ModernAudienceTargetUserField>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ateandtime xmlns="d9591ce2-e498-484c-8272-bc1672a96d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60EF6490CA844AF7A407883A0853A" ma:contentTypeVersion="72" ma:contentTypeDescription="Create a new document." ma:contentTypeScope="" ma:versionID="4df1218024bb9362b80a6eff51402bb2">
  <xsd:schema xmlns:xsd="http://www.w3.org/2001/XMLSchema" xmlns:xs="http://www.w3.org/2001/XMLSchema" xmlns:p="http://schemas.microsoft.com/office/2006/metadata/properties" xmlns:ns1="http://schemas.microsoft.com/sharepoint/v3" xmlns:ns2="d9591ce2-e498-484c-8272-bc1672a96df7" xmlns:ns3="97f53408-abdc-4daa-aa95-6e4ea9622e9d" xmlns:ns4="http://schemas.microsoft.com/sharepoint/v4" targetNamespace="http://schemas.microsoft.com/office/2006/metadata/properties" ma:root="true" ma:fieldsID="3910a997629119fe56dd6acdb776276e" ns1:_="" ns2:_="" ns3:_="" ns4:_="">
    <xsd:import namespace="http://schemas.microsoft.com/sharepoint/v3"/>
    <xsd:import namespace="d9591ce2-e498-484c-8272-bc1672a96df7"/>
    <xsd:import namespace="97f53408-abdc-4daa-aa95-6e4ea9622e9d"/>
    <xsd:import namespace="http://schemas.microsoft.com/sharepoint/v4"/>
    <xsd:element name="properties">
      <xsd:complexType>
        <xsd:sequence>
          <xsd:element name="documentManagement">
            <xsd:complexType>
              <xsd:all>
                <xsd:element ref="ns2:FileSubTitle" minOccurs="0"/>
                <xsd:element ref="ns2:FileDescription" minOccurs="0"/>
                <xsd:element ref="ns2:FileAccess" minOccurs="0"/>
                <xsd:element ref="ns2:GatedFormCodeName" minOccurs="0"/>
                <xsd:element ref="ns2:IsHiddenDoc" minOccurs="0"/>
                <xsd:element ref="ns2:vwib" minOccurs="0"/>
                <xsd:element ref="ns2:_x0064_e19" minOccurs="0"/>
                <xsd:element ref="ns2:Internal_x0020_only" minOccurs="0"/>
                <xsd:element ref="ns3:TaxCatchAll" minOccurs="0"/>
                <xsd:element ref="ns2:MediaServiceFastMetadata" minOccurs="0"/>
                <xsd:element ref="ns4:IconOverlay" minOccurs="0"/>
                <xsd:element ref="ns3:SharedWithUsers" minOccurs="0"/>
                <xsd:element ref="ns3:SharedWithDetails" minOccurs="0"/>
                <xsd:element ref="ns3:k283314fc6f846a58ee98243f6daa1f7" minOccurs="0"/>
                <xsd:element ref="ns3:b3448de3bf98419c8ff3d4c3681bee98" minOccurs="0"/>
                <xsd:element ref="ns2:MediaServiceMetadata" minOccurs="0"/>
                <xsd:element ref="ns3:p4a90e61a2394bbeb9e7831fc3c7821a" minOccurs="0"/>
                <xsd:element ref="ns2:Target_x0020_Audiences" minOccurs="0"/>
                <xsd:element ref="ns2:_ModernAudienceTargetUserField" minOccurs="0"/>
                <xsd:element ref="ns2:_ModernAudienceAadObjectIds" minOccurs="0"/>
                <xsd:element ref="ns1:AverageRating" minOccurs="0"/>
                <xsd:element ref="ns1:RatingCount" minOccurs="0"/>
                <xsd:element ref="ns1:RatedBy" minOccurs="0"/>
                <xsd:element ref="ns1:Ratings" minOccurs="0"/>
                <xsd:element ref="ns1:LikesCount" minOccurs="0"/>
                <xsd:element ref="ns1:LikedBy"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31" nillable="true" ma:displayName="Rating (0-5)" ma:decimals="2" ma:description="Average value of all the ratings that have been submitted" ma:internalName="AverageRating" ma:readOnly="true">
      <xsd:simpleType>
        <xsd:restriction base="dms:Number"/>
      </xsd:simpleType>
    </xsd:element>
    <xsd:element name="RatingCount" ma:index="32" nillable="true" ma:displayName="Number of Ratings" ma:decimals="0" ma:description="Number of ratings submitted" ma:internalName="RatingCount" ma:readOnly="true">
      <xsd:simpleType>
        <xsd:restriction base="dms:Number"/>
      </xsd:simpleType>
    </xsd:element>
    <xsd:element name="RatedBy" ma:index="3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4" nillable="true" ma:displayName="User ratings" ma:description="User ratings for the item" ma:hidden="true" ma:internalName="Ratings">
      <xsd:simpleType>
        <xsd:restriction base="dms:Note"/>
      </xsd:simpleType>
    </xsd:element>
    <xsd:element name="LikesCount" ma:index="35" nillable="true" ma:displayName="Number of Likes" ma:internalName="LikesCount">
      <xsd:simpleType>
        <xsd:restriction base="dms:Unknown"/>
      </xsd:simpleType>
    </xsd:element>
    <xsd:element name="LikedBy" ma:index="3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591ce2-e498-484c-8272-bc1672a96df7" elementFormDefault="qualified">
    <xsd:import namespace="http://schemas.microsoft.com/office/2006/documentManagement/types"/>
    <xsd:import namespace="http://schemas.microsoft.com/office/infopath/2007/PartnerControls"/>
    <xsd:element name="FileSubTitle" ma:index="2" nillable="true" ma:displayName="FileSubTitle" ma:description="Subtitle of the document" ma:internalName="FileSubTitle">
      <xsd:simpleType>
        <xsd:restriction base="dms:Text">
          <xsd:maxLength value="255"/>
        </xsd:restriction>
      </xsd:simpleType>
    </xsd:element>
    <xsd:element name="FileDescription" ma:index="3" nillable="true" ma:displayName="FileDescription" ma:description="File description" ma:internalName="FileDescription">
      <xsd:simpleType>
        <xsd:restriction base="dms:Note"/>
      </xsd:simpleType>
    </xsd:element>
    <xsd:element name="FileAccess" ma:index="7" nillable="true" ma:displayName="FileAccess" ma:default="Standard" ma:description="Specifies how public users could access this file. Select `Gated` when you require the user to fill in a form." ma:format="Dropdown" ma:internalName="FileAccess">
      <xsd:simpleType>
        <xsd:restriction base="dms:Choice">
          <xsd:enumeration value="Standard"/>
          <xsd:enumeration value="Gated"/>
        </xsd:restriction>
      </xsd:simpleType>
    </xsd:element>
    <xsd:element name="GatedFormCodeName" ma:index="8" nillable="true" ma:displayName="GatedFormCodeName" ma:description="The code name of the form which should appear if this document is marked as Gated" ma:internalName="GatedFormCodeName">
      <xsd:simpleType>
        <xsd:restriction base="dms:Text">
          <xsd:maxLength value="255"/>
        </xsd:restriction>
      </xsd:simpleType>
    </xsd:element>
    <xsd:element name="IsHiddenDoc" ma:index="9" nillable="true" ma:displayName="IsHiddenDoc" ma:default="0" ma:description="Specifies if this document should not show up in the Document Library on the website" ma:internalName="IsHiddenDoc">
      <xsd:simpleType>
        <xsd:restriction base="dms:Boolean"/>
      </xsd:simpleType>
    </xsd:element>
    <xsd:element name="vwib" ma:index="10" nillable="true" ma:displayName="Number" ma:internalName="vwib">
      <xsd:simpleType>
        <xsd:restriction base="dms:Number"/>
      </xsd:simpleType>
    </xsd:element>
    <xsd:element name="_x0064_e19" ma:index="11" nillable="true" ma:displayName="Date and Time" ma:internalName="_x0064_e19">
      <xsd:simpleType>
        <xsd:restriction base="dms:DateTime"/>
      </xsd:simpleType>
    </xsd:element>
    <xsd:element name="Internal_x0020_only" ma:index="12" nillable="true" ma:displayName="For website" ma:format="Dropdown" ma:internalName="Internal_x0020_only">
      <xsd:simpleType>
        <xsd:restriction base="dms:Choice">
          <xsd:enumeration value="Yes"/>
          <xsd:enumeration value="No"/>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Metadata" ma:index="25" nillable="true" ma:displayName="MediaServiceMetadata" ma:hidden="true" ma:internalName="MediaServiceMetadata" ma:readOnly="true">
      <xsd:simpleType>
        <xsd:restriction base="dms:Note"/>
      </xsd:simpleType>
    </xsd:element>
    <xsd:element name="Target_x0020_Audiences" ma:index="28" nillable="true" ma:displayName="Target Audiences" ma:internalName="Target_x0020_Audiences">
      <xsd:simpleType>
        <xsd:restriction base="dms:Unknown"/>
      </xsd:simpleType>
    </xsd:element>
    <xsd:element name="_ModernAudienceTargetUserField" ma:index="29"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30" nillable="true" ma:displayName="AudienceIds" ma:list="{b3a86086-2214-42d1-b56c-e06e66c1db5b}" ma:internalName="_ModernAudienceAadObjectIds" ma:readOnly="true" ma:showField="_AadObjectIdForUser"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element name="MediaServiceLocation" ma:index="43" nillable="true" ma:displayName="Location" ma:internalName="MediaServiceLocatio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Dateandtime" ma:index="45"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7f53408-abdc-4daa-aa95-6e4ea9622e9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dd810b5-d09b-4007-8381-0d266dd774a2}" ma:internalName="TaxCatchAll" ma:showField="CatchAllData" ma:web="97f53408-abdc-4daa-aa95-6e4ea9622e9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k283314fc6f846a58ee98243f6daa1f7" ma:index="22" nillable="true" ma:taxonomy="true" ma:internalName="k283314fc6f846a58ee98243f6daa1f7" ma:taxonomyFieldName="GS1Industry" ma:displayName="Industry" ma:default="" ma:fieldId="{4283314f-c6f8-46a5-8ee9-8243f6daa1f7}" ma:taxonomyMulti="true" ma:sspId="bc519aa0-9079-4491-b2e2-d504f079d138" ma:termSetId="1fc64779-1e17-4cfb-8eed-1ef9e3d4336f" ma:anchorId="00000000-0000-0000-0000-000000000000" ma:open="false" ma:isKeyword="false">
      <xsd:complexType>
        <xsd:sequence>
          <xsd:element ref="pc:Terms" minOccurs="0" maxOccurs="1"/>
        </xsd:sequence>
      </xsd:complexType>
    </xsd:element>
    <xsd:element name="b3448de3bf98419c8ff3d4c3681bee98" ma:index="24" nillable="true" ma:taxonomy="true" ma:internalName="b3448de3bf98419c8ff3d4c3681bee98" ma:taxonomyFieldName="GS1Service" ma:displayName="Service" ma:default="" ma:fieldId="{b3448de3-bf98-419c-8ff3-d4c3681bee98}" ma:taxonomyMulti="true" ma:sspId="bc519aa0-9079-4491-b2e2-d504f079d138" ma:termSetId="f90a8589-b73d-41a5-961c-932971bf4717" ma:anchorId="00000000-0000-0000-0000-000000000000" ma:open="true" ma:isKeyword="false">
      <xsd:complexType>
        <xsd:sequence>
          <xsd:element ref="pc:Terms" minOccurs="0" maxOccurs="1"/>
        </xsd:sequence>
      </xsd:complexType>
    </xsd:element>
    <xsd:element name="p4a90e61a2394bbeb9e7831fc3c7821a" ma:index="26" ma:taxonomy="true" ma:internalName="p4a90e61a2394bbeb9e7831fc3c7821a" ma:taxonomyFieldName="GS1MarketingMaterialType" ma:displayName="Marketing Material Type" ma:readOnly="false" ma:default="" ma:fieldId="{94a90e61-a239-4bbe-b9e7-831fc3c7821a}" ma:sspId="bc519aa0-9079-4491-b2e2-d504f079d138" ma:termSetId="aa0968fb-f76e-4909-9897-99043072806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4234845-0F7E-4CD8-B56E-93B49937F6EE}">
  <ds:schemaRefs>
    <ds:schemaRef ds:uri="http://schemas.microsoft.com/office/2006/metadata/properties"/>
    <ds:schemaRef ds:uri="http://schemas.microsoft.com/office/2006/documentManagement/types"/>
    <ds:schemaRef ds:uri="97f53408-abdc-4daa-aa95-6e4ea9622e9d"/>
    <ds:schemaRef ds:uri="http://purl.org/dc/elements/1.1/"/>
    <ds:schemaRef ds:uri="http://purl.org/dc/terms/"/>
    <ds:schemaRef ds:uri="d9591ce2-e498-484c-8272-bc1672a96df7"/>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D2906C4-1FE7-4AFD-A6F4-4C392ECA6F75}">
  <ds:schemaRefs>
    <ds:schemaRef ds:uri="http://schemas.microsoft.com/sharepoint/v3/contenttype/forms"/>
  </ds:schemaRefs>
</ds:datastoreItem>
</file>

<file path=customXml/itemProps3.xml><?xml version="1.0" encoding="utf-8"?>
<ds:datastoreItem xmlns:ds="http://schemas.openxmlformats.org/officeDocument/2006/customXml" ds:itemID="{DE78859B-F698-4D63-A65D-B5D6C4EA482A}"/>
</file>

<file path=customXml/itemProps4.xml><?xml version="1.0" encoding="utf-8"?>
<ds:datastoreItem xmlns:ds="http://schemas.openxmlformats.org/officeDocument/2006/customXml" ds:itemID="{E772BC30-68C0-4D7E-A185-461A925C4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Scoring Definitions</vt:lpstr>
      <vt:lpstr>Strategy</vt:lpstr>
      <vt:lpstr>Data</vt:lpstr>
      <vt:lpstr>People</vt:lpstr>
      <vt:lpstr>Process</vt:lpstr>
      <vt:lpstr>Technology</vt:lpstr>
      <vt:lpstr>Final Report</vt:lpstr>
    </vt:vector>
  </TitlesOfParts>
  <Company>GS1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Healthcare data quality program self-assessment scorecard</dc:title>
  <dc:creator>GS1 Australia</dc:creator>
  <cp:keywords>Version 1.6</cp:keywords>
  <cp:lastModifiedBy>Andrew Milligan Admin</cp:lastModifiedBy>
  <cp:lastPrinted>2017-03-20T04:41:20Z</cp:lastPrinted>
  <dcterms:created xsi:type="dcterms:W3CDTF">2010-04-21T13:35:16Z</dcterms:created>
  <dcterms:modified xsi:type="dcterms:W3CDTF">2019-04-16T03:00:03Z</dcterms:modified>
  <cp:category>NPC Data Quality Program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0x010100B9960EF6490CA844AF7A407883A0853A</vt:lpwstr>
  </property>
  <property fmtid="{D5CDD505-2E9C-101B-9397-08002B2CF9AE}" pid="3" name="FileIndustry">
    <vt:lpwstr>6;#Healthcare|a2f3cbbf-070d-4fd0-a240-be2bcbfefc9c</vt:lpwstr>
  </property>
  <property fmtid="{D5CDD505-2E9C-101B-9397-08002B2CF9AE}" pid="4" name="FileServices">
    <vt:lpwstr>8;#National Product Catalogue|88e4c560-e404-4dd9-a335-2263e14611d8</vt:lpwstr>
  </property>
  <property fmtid="{D5CDD505-2E9C-101B-9397-08002B2CF9AE}" pid="5" name="FileType">
    <vt:lpwstr>58;#Fact sheet|d5392556-1976-43eb-9541-6061343cd261</vt:lpwstr>
  </property>
  <property fmtid="{D5CDD505-2E9C-101B-9397-08002B2CF9AE}" pid="6" name="GS1DigitalAssetType">
    <vt:lpwstr>Marketing</vt:lpwstr>
  </property>
  <property fmtid="{D5CDD505-2E9C-101B-9397-08002B2CF9AE}" pid="7" name="Status">
    <vt:lpwstr/>
  </property>
  <property fmtid="{D5CDD505-2E9C-101B-9397-08002B2CF9AE}" pid="8" name="of9ad80c4bd04dc88ebff0adb5fe36db">
    <vt:lpwstr/>
  </property>
  <property fmtid="{D5CDD505-2E9C-101B-9397-08002B2CF9AE}" pid="9" name="GS1Service">
    <vt:lpwstr>8;#National Product Catalogue|88e4c560-e404-4dd9-a335-2263e14611d8</vt:lpwstr>
  </property>
  <property fmtid="{D5CDD505-2E9C-101B-9397-08002B2CF9AE}" pid="10" name="b3448de3bf98419c8ff3d4c3681bee98">
    <vt:lpwstr>National Product Catalogue|88e4c560-e404-4dd9-a335-2263e14611d8</vt:lpwstr>
  </property>
  <property fmtid="{D5CDD505-2E9C-101B-9397-08002B2CF9AE}" pid="11" name="GS1Industry">
    <vt:lpwstr>6;#Healthcare|a2f3cbbf-070d-4fd0-a240-be2bcbfefc9c</vt:lpwstr>
  </property>
  <property fmtid="{D5CDD505-2E9C-101B-9397-08002B2CF9AE}" pid="12" name="k283314fc6f846a58ee98243f6daa1f7">
    <vt:lpwstr>Healthcare|a2f3cbbf-070d-4fd0-a240-be2bcbfefc9c</vt:lpwstr>
  </property>
  <property fmtid="{D5CDD505-2E9C-101B-9397-08002B2CF9AE}" pid="13" name="GS1MarketingMaterialType">
    <vt:lpwstr>58;#Fact sheet|d5392556-1976-43eb-9541-6061343cd261</vt:lpwstr>
  </property>
  <property fmtid="{D5CDD505-2E9C-101B-9397-08002B2CF9AE}" pid="14" name="p4a90e61a2394bbeb9e7831fc3c7821a">
    <vt:lpwstr>Fact sheet|d5392556-1976-43eb-9541-6061343cd261</vt:lpwstr>
  </property>
  <property fmtid="{D5CDD505-2E9C-101B-9397-08002B2CF9AE}" pid="15" name="p6228639e775458eb692a90f0b4ee968">
    <vt:lpwstr>Healthcare|a2f3cbbf-070d-4fd0-a240-be2bcbfefc9c</vt:lpwstr>
  </property>
  <property fmtid="{D5CDD505-2E9C-101B-9397-08002B2CF9AE}" pid="16" name="c7af3141b404450899d4b25bd02434fd">
    <vt:lpwstr>Fact sheet|d5392556-1976-43eb-9541-6061343cd261</vt:lpwstr>
  </property>
  <property fmtid="{D5CDD505-2E9C-101B-9397-08002B2CF9AE}" pid="17" name="bf7bb4238a464535865f05d1000038ca">
    <vt:lpwstr>National Product Catalogue|88e4c560-e404-4dd9-a335-2263e14611d8</vt:lpwstr>
  </property>
</Properties>
</file>