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04\Desktop\"/>
    </mc:Choice>
  </mc:AlternateContent>
  <xr:revisionPtr revIDLastSave="0" documentId="13_ncr:1_{73419C13-EB7A-41BA-A11A-251B9044039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VIC" sheetId="8" r:id="rId1"/>
    <sheet name="QLD" sheetId="2" r:id="rId2"/>
    <sheet name="WA" sheetId="3" r:id="rId3"/>
    <sheet name="SA" sheetId="4" r:id="rId4"/>
    <sheet name="NSW" sheetId="5" r:id="rId5"/>
    <sheet name="ACT" sheetId="6" r:id="rId6"/>
    <sheet name="SVHA - St Vincent's" sheetId="11" r:id="rId7"/>
    <sheet name="Pharmacies" sheetId="7" r:id="rId8"/>
    <sheet name="Distributor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8" l="1"/>
  <c r="E14" i="11" l="1"/>
  <c r="E13" i="11"/>
  <c r="E4" i="6" l="1"/>
  <c r="E53" i="8" l="1"/>
  <c r="E5" i="6"/>
</calcChain>
</file>

<file path=xl/sharedStrings.xml><?xml version="1.0" encoding="utf-8"?>
<sst xmlns="http://schemas.openxmlformats.org/spreadsheetml/2006/main" count="1969" uniqueCount="684">
  <si>
    <t>Organization Type</t>
  </si>
  <si>
    <t>Address</t>
  </si>
  <si>
    <t>State</t>
  </si>
  <si>
    <t>Public Health Service</t>
  </si>
  <si>
    <t>Alfred Health</t>
  </si>
  <si>
    <t>Yes</t>
  </si>
  <si>
    <t>Postcode</t>
  </si>
  <si>
    <t>Austin Health</t>
  </si>
  <si>
    <t>Goulburn Valley Health</t>
  </si>
  <si>
    <t>Whole of State</t>
  </si>
  <si>
    <t>Health Purchasing Victoria</t>
  </si>
  <si>
    <t>Whole of State Entity</t>
  </si>
  <si>
    <t>Queensland Health</t>
  </si>
  <si>
    <t>Live Health Service Report - Victoria</t>
  </si>
  <si>
    <t xml:space="preserve">Live Health Service Report - Queensland </t>
  </si>
  <si>
    <t>Live Health Service Report - Western Australia</t>
  </si>
  <si>
    <t xml:space="preserve">Live Health Service Report - South Australia </t>
  </si>
  <si>
    <t xml:space="preserve">Live Health Service Report - New South Wales </t>
  </si>
  <si>
    <t xml:space="preserve">Live Health Service Report - Australian Capital Territory </t>
  </si>
  <si>
    <t>Albury Wodonga Health</t>
  </si>
  <si>
    <t>Djerriwarrh Health Services</t>
  </si>
  <si>
    <t>Royal Victorian Eye &amp; Ear Hospital</t>
  </si>
  <si>
    <t>Public Hospital</t>
  </si>
  <si>
    <t>Rural Northwest Health</t>
  </si>
  <si>
    <t>South West Healthcare</t>
  </si>
  <si>
    <t>Melbourne Health</t>
  </si>
  <si>
    <t>Western District Health Service</t>
  </si>
  <si>
    <t>Eastern Health - Pathology</t>
  </si>
  <si>
    <t>Eastern Health - Pharmacy</t>
  </si>
  <si>
    <t>Eastern Health - Biomedical Engineering</t>
  </si>
  <si>
    <t>Bairnsdale Regional Health Service</t>
  </si>
  <si>
    <t>West Wimmera Health Service</t>
  </si>
  <si>
    <t>Private Hospital</t>
  </si>
  <si>
    <t>SVHA - St Vincent's Private Hospital Toowoomba</t>
  </si>
  <si>
    <t>SVHA - Holy Spirit Northside Private Hospital</t>
  </si>
  <si>
    <t>SVHA - St Vincent's Hospital Sydney</t>
  </si>
  <si>
    <t>SVHA - St Vincent's Private Hospital Sydney</t>
  </si>
  <si>
    <t>SVHA - Mater North Sydney Private Hospital</t>
  </si>
  <si>
    <t>SVHA - St Vincent's Care Services NSW</t>
  </si>
  <si>
    <t>Barwon Health</t>
  </si>
  <si>
    <t>Barwon Health - BioMedical Engineering</t>
  </si>
  <si>
    <t>Barwon Health - Pharmacy Department</t>
  </si>
  <si>
    <t>Barwon Health - Warehouse/Stores</t>
  </si>
  <si>
    <t>Live Health Service Report - Pharmacies</t>
  </si>
  <si>
    <t>Pharmacy Group</t>
  </si>
  <si>
    <t>GPO Box 612, Adelaide</t>
  </si>
  <si>
    <t>SA</t>
  </si>
  <si>
    <t>N/A</t>
  </si>
  <si>
    <t>All SVHA Pharmacists in Australia belong to this group</t>
  </si>
  <si>
    <t>Peter MacCallum Cancer Centre</t>
  </si>
  <si>
    <t>Casterton Memorial Hospital</t>
  </si>
  <si>
    <t>Bass Coast Health</t>
  </si>
  <si>
    <t>South Gippsland Hospital</t>
  </si>
  <si>
    <t>ACT Health</t>
  </si>
  <si>
    <t>9 Sandford Street, MITCHELL</t>
  </si>
  <si>
    <t>ACT</t>
  </si>
  <si>
    <t>Northeast Health Wangaratta</t>
  </si>
  <si>
    <t>Northeast Health Wangaratta - Pharmacy Department</t>
  </si>
  <si>
    <t>Northeast Health Wangaratta - Supply Department</t>
  </si>
  <si>
    <t>Peninsula Health</t>
  </si>
  <si>
    <t>Mallee Track Health and Community Service</t>
  </si>
  <si>
    <t>Ballarat Health Services</t>
  </si>
  <si>
    <t>Bendigo Health Care Group</t>
  </si>
  <si>
    <t>SVHA - St Vincent's Hospital Melbourne</t>
  </si>
  <si>
    <t>Ballarat Health Services - Pharmacy</t>
  </si>
  <si>
    <t>SVHA - St Vincent's Private Hospital Brisbane (including SVCS QLD)</t>
  </si>
  <si>
    <t>SVHA - St Joseph's Hospital</t>
  </si>
  <si>
    <t>WA Health</t>
  </si>
  <si>
    <t>HSS State Distribution Centre (WA)</t>
  </si>
  <si>
    <t>Distribution Centre</t>
  </si>
  <si>
    <t>Royal Perth Hospital (RPH)</t>
  </si>
  <si>
    <t>QH - Townsville Hospital and Health Service</t>
  </si>
  <si>
    <t>QH - Sunshine Coast Hospital and Health Service</t>
  </si>
  <si>
    <t>PO Box 547, NAMBOUR</t>
  </si>
  <si>
    <t>QH - Gold Coast Hospital and Health Service</t>
  </si>
  <si>
    <t>ACT Canberra Hospital</t>
  </si>
  <si>
    <t>Alfred Health - Pharmacy Department</t>
  </si>
  <si>
    <t>Alfred Health - Biomedical Engineering</t>
  </si>
  <si>
    <t>Castlemaine Health</t>
  </si>
  <si>
    <t>Castlemaine Health - Pharmacy</t>
  </si>
  <si>
    <t>Central Gippsland Health Service</t>
  </si>
  <si>
    <t>East Wimmera Health Service</t>
  </si>
  <si>
    <t>East Wimmera Health Service - Donald Campus</t>
  </si>
  <si>
    <t>Echuca Regional Health</t>
  </si>
  <si>
    <t>Hepburn Health Service</t>
  </si>
  <si>
    <t>Latrobe Regional Hospital</t>
  </si>
  <si>
    <t>Latrobe Regional Hospital - Pharmacy</t>
  </si>
  <si>
    <t>Lorne Community Hospital</t>
  </si>
  <si>
    <t>Mansfield District Hospital</t>
  </si>
  <si>
    <t>Mildura Base Hospital</t>
  </si>
  <si>
    <t>Orbost Regional Health</t>
  </si>
  <si>
    <t>Seymour District Memorial Hospital</t>
  </si>
  <si>
    <t>Swan Hill District Health</t>
  </si>
  <si>
    <t>Tallangatta Health Service</t>
  </si>
  <si>
    <t>Terang &amp; Mortlake Health</t>
  </si>
  <si>
    <t>Timboon &amp; District Healthcare Service</t>
  </si>
  <si>
    <t>West Gippsland Healthcare Group</t>
  </si>
  <si>
    <t>Wimmera Healthcare Group</t>
  </si>
  <si>
    <t>Western Health</t>
  </si>
  <si>
    <t>Alexandra District Hospital</t>
  </si>
  <si>
    <t>Hepburn Health Service - Daylesford Campus</t>
  </si>
  <si>
    <t>The Royal Women's Hospital - Pharmacy Department</t>
  </si>
  <si>
    <t>The Royal Women's Hopsital - Biomedical Department</t>
  </si>
  <si>
    <t>25 Barree Street, TALLANGATTA</t>
  </si>
  <si>
    <t>Edenhope &amp; District Memorial Hospital</t>
  </si>
  <si>
    <t>GLN</t>
  </si>
  <si>
    <t>Recall Registered</t>
  </si>
  <si>
    <t>No</t>
  </si>
  <si>
    <t>2 Blake Street, SKIPTON</t>
  </si>
  <si>
    <t>Colac Area Health</t>
  </si>
  <si>
    <t>2-28 Connor Street, COLAC</t>
  </si>
  <si>
    <t>Kilmore and District Hospital</t>
  </si>
  <si>
    <t>Yarrawonga Health</t>
  </si>
  <si>
    <t>Benalla Health</t>
  </si>
  <si>
    <t>Boort District Health</t>
  </si>
  <si>
    <t>Cobram District Health</t>
  </si>
  <si>
    <t>Heathcote Health</t>
  </si>
  <si>
    <t>Heywood Rural Health</t>
  </si>
  <si>
    <t>Kerang District Health</t>
  </si>
  <si>
    <t>Maryborough District Health Service</t>
  </si>
  <si>
    <t>Nathalia District Hospital</t>
  </si>
  <si>
    <t>Numurkah District Health Service</t>
  </si>
  <si>
    <t>Stawell Regional Health</t>
  </si>
  <si>
    <t>Yea and District Memorial Hospital</t>
  </si>
  <si>
    <t>Pharmacy Department</t>
  </si>
  <si>
    <t>Recall Entity Name</t>
  </si>
  <si>
    <t>Internal Location</t>
  </si>
  <si>
    <t>Recall 'LIVE'</t>
  </si>
  <si>
    <t>Peter MacCallum Cancer Centre - Pharmacy Main Store</t>
  </si>
  <si>
    <t>SVHA - St Vincent's Private Community Hospital Griffith</t>
  </si>
  <si>
    <t>2065</t>
  </si>
  <si>
    <t>2144</t>
  </si>
  <si>
    <t>2022</t>
  </si>
  <si>
    <t>2010</t>
  </si>
  <si>
    <t>2680</t>
  </si>
  <si>
    <t>New South Wales</t>
  </si>
  <si>
    <t>25 Rocklands Road, CROW'S NEST</t>
  </si>
  <si>
    <t>Normanby Road, AUBURN</t>
  </si>
  <si>
    <t>Level 1, 75 Grafton Street, BONDI JUNCTION</t>
  </si>
  <si>
    <t>390 Victoria Street, DARLINGHURST</t>
  </si>
  <si>
    <t>41-45 Animoo Avenue, GRIFFITH</t>
  </si>
  <si>
    <t>406 Victoria Street, DARLINGHURST</t>
  </si>
  <si>
    <t>9344836000058</t>
  </si>
  <si>
    <t>9344836000164</t>
  </si>
  <si>
    <t>9344836000256</t>
  </si>
  <si>
    <t>9344836000041</t>
  </si>
  <si>
    <t>9344836000850</t>
  </si>
  <si>
    <t>9344836000034</t>
  </si>
  <si>
    <t>SVHA - St Vincent Pharmacy Group</t>
  </si>
  <si>
    <t>SVHA - St. Vincent's Health Australia</t>
  </si>
  <si>
    <t>Queensland</t>
  </si>
  <si>
    <t>4101</t>
  </si>
  <si>
    <t>4215</t>
  </si>
  <si>
    <t>4560</t>
  </si>
  <si>
    <t>4810</t>
  </si>
  <si>
    <t>4006</t>
  </si>
  <si>
    <t>4032</t>
  </si>
  <si>
    <t>4169</t>
  </si>
  <si>
    <t>4350</t>
  </si>
  <si>
    <t>501 Stanley Street, SOUTH BRISBANE</t>
  </si>
  <si>
    <t>1 Hospital Boulevard, SOUTHPORT</t>
  </si>
  <si>
    <t>PO Box 670, TOWNSVILLE</t>
  </si>
  <si>
    <t>Locked Bag 21, FORTITUDE VALLEY</t>
  </si>
  <si>
    <t>627 Rode Road, CHERMSIDE</t>
  </si>
  <si>
    <t>48 Montpelier Road, BOWEN HILLS</t>
  </si>
  <si>
    <t>411 Main Street, KANGAROO POINT</t>
  </si>
  <si>
    <t>Scott Street, TOOWOOMBA</t>
  </si>
  <si>
    <t>9300000000002</t>
  </si>
  <si>
    <t>9377771522125</t>
  </si>
  <si>
    <t>8923489723913</t>
  </si>
  <si>
    <t>Western Australia</t>
  </si>
  <si>
    <t>6164</t>
  </si>
  <si>
    <t>6000</t>
  </si>
  <si>
    <t>6004</t>
  </si>
  <si>
    <t>632 Karel Avenue, JANDKOT</t>
  </si>
  <si>
    <t>197 Wellington Street, PERTH</t>
  </si>
  <si>
    <t>189 Royal Street, PERTH</t>
  </si>
  <si>
    <t>Children's Health Queensland Hospital and Health Service</t>
  </si>
  <si>
    <t>Alfred Health - Supply Department</t>
  </si>
  <si>
    <t>Cohuna District Hospital</t>
  </si>
  <si>
    <t>East Grampians Health Service</t>
  </si>
  <si>
    <t>East Wimmera Health Service - Birchip Campus</t>
  </si>
  <si>
    <t>East Wimmera Health Service - Charlton Campus</t>
  </si>
  <si>
    <t>Eastern Health Supply Department</t>
  </si>
  <si>
    <t>Gippsland Southern Health Services</t>
  </si>
  <si>
    <t>Hesse Rural Health Service</t>
  </si>
  <si>
    <t>Inglewood &amp; District Health Services</t>
  </si>
  <si>
    <t>Kooweerup Regional Health Services</t>
  </si>
  <si>
    <t xml:space="preserve">Kyabram and District Health Service </t>
  </si>
  <si>
    <t>Kyneton District Health</t>
  </si>
  <si>
    <t>Moyne Health Services</t>
  </si>
  <si>
    <t>Northern Health</t>
  </si>
  <si>
    <t>Omeo District Health</t>
  </si>
  <si>
    <t>Portland District Health</t>
  </si>
  <si>
    <t>The Royal Women's Hospital</t>
  </si>
  <si>
    <t>Yarram &amp; District Health Service</t>
  </si>
  <si>
    <t>9339626001865</t>
  </si>
  <si>
    <t>9339626000004</t>
  </si>
  <si>
    <t>9339626000165</t>
  </si>
  <si>
    <t>9339626004699</t>
  </si>
  <si>
    <t>9377778786391</t>
  </si>
  <si>
    <t>9339626004682</t>
  </si>
  <si>
    <t>9377779150122</t>
  </si>
  <si>
    <t>9339626000066</t>
  </si>
  <si>
    <t>9339626000080</t>
  </si>
  <si>
    <t>9339626006310</t>
  </si>
  <si>
    <t>9339626000103</t>
  </si>
  <si>
    <t>9339626006204</t>
  </si>
  <si>
    <t>9377778946276</t>
  </si>
  <si>
    <t>9377778946382</t>
  </si>
  <si>
    <t>9339626000134</t>
  </si>
  <si>
    <t>9339626000226</t>
  </si>
  <si>
    <t>9339626000288</t>
  </si>
  <si>
    <t>9339626000370</t>
  </si>
  <si>
    <t>9339626001162</t>
  </si>
  <si>
    <t>9339626006778</t>
  </si>
  <si>
    <t>9339626000394</t>
  </si>
  <si>
    <t>9339626000424</t>
  </si>
  <si>
    <t>9339626000431</t>
  </si>
  <si>
    <t>9339626000448</t>
  </si>
  <si>
    <t>9339626000516</t>
  </si>
  <si>
    <t>9339626000547</t>
  </si>
  <si>
    <t>9339626000578</t>
  </si>
  <si>
    <t>9339626000585</t>
  </si>
  <si>
    <t>9339626000592</t>
  </si>
  <si>
    <t>9339626000608</t>
  </si>
  <si>
    <t>9339626004705</t>
  </si>
  <si>
    <t>9339626004729</t>
  </si>
  <si>
    <t>9339626004743</t>
  </si>
  <si>
    <t>9339626004736</t>
  </si>
  <si>
    <t>9339626000639</t>
  </si>
  <si>
    <t>9339626000646</t>
  </si>
  <si>
    <t>9339626000691</t>
  </si>
  <si>
    <t>9339626000721</t>
  </si>
  <si>
    <t>9377779142295</t>
  </si>
  <si>
    <t>1276686490605</t>
  </si>
  <si>
    <t>9339626000868</t>
  </si>
  <si>
    <t>9339626000882</t>
  </si>
  <si>
    <t>9339626000929</t>
  </si>
  <si>
    <t>9339626000950</t>
  </si>
  <si>
    <t>9339626000974</t>
  </si>
  <si>
    <t>9339626000981</t>
  </si>
  <si>
    <t>9339626001001</t>
  </si>
  <si>
    <t>9377778976587</t>
  </si>
  <si>
    <t>9339626001018</t>
  </si>
  <si>
    <t>9339626001032</t>
  </si>
  <si>
    <t>9339626001056</t>
  </si>
  <si>
    <t>9339626001070</t>
  </si>
  <si>
    <t>9339626001919</t>
  </si>
  <si>
    <t>9377779117767</t>
  </si>
  <si>
    <t>9377778951348</t>
  </si>
  <si>
    <t>9339626001193</t>
  </si>
  <si>
    <t>9339626001216</t>
  </si>
  <si>
    <t>9339626001278</t>
  </si>
  <si>
    <t>9339626006709</t>
  </si>
  <si>
    <t>9339626006693</t>
  </si>
  <si>
    <t>9339626001285</t>
  </si>
  <si>
    <t>9339626001308</t>
  </si>
  <si>
    <t>9339626001315</t>
  </si>
  <si>
    <t>9339626006099</t>
  </si>
  <si>
    <t>9319699000002</t>
  </si>
  <si>
    <t>9377778075938</t>
  </si>
  <si>
    <t>9339626001384</t>
  </si>
  <si>
    <t>9377778867762</t>
  </si>
  <si>
    <t>9377779151877</t>
  </si>
  <si>
    <t>9339626001513</t>
  </si>
  <si>
    <t>9339626001544</t>
  </si>
  <si>
    <t>9339626001551</t>
  </si>
  <si>
    <t>9339626001568</t>
  </si>
  <si>
    <t>9339626005139</t>
  </si>
  <si>
    <t>9377778984186</t>
  </si>
  <si>
    <t>9339626001926</t>
  </si>
  <si>
    <t>9339626001650</t>
  </si>
  <si>
    <t>9339626010379</t>
  </si>
  <si>
    <t>9339626001506</t>
  </si>
  <si>
    <t>9377779159064</t>
  </si>
  <si>
    <t>9339626001704</t>
  </si>
  <si>
    <t>9339626007164</t>
  </si>
  <si>
    <t>9339626001780</t>
  </si>
  <si>
    <t>9339626001803</t>
  </si>
  <si>
    <t>9339626001810</t>
  </si>
  <si>
    <t>9377779147757</t>
  </si>
  <si>
    <t>9339626001834</t>
  </si>
  <si>
    <t>9339626001889</t>
  </si>
  <si>
    <t>9339626001896</t>
  </si>
  <si>
    <t>Vermont St</t>
  </si>
  <si>
    <t>12 Cooper Street</t>
  </si>
  <si>
    <t>Commercial Road</t>
  </si>
  <si>
    <t>145 Studley Road</t>
  </si>
  <si>
    <t>Mc Kean Street</t>
  </si>
  <si>
    <t>Drummond Street North</t>
  </si>
  <si>
    <t>272-322 Ryrie St</t>
  </si>
  <si>
    <t>Graham Street</t>
  </si>
  <si>
    <t>45-53 Coster Street</t>
  </si>
  <si>
    <t>Mercy Street</t>
  </si>
  <si>
    <t>31 Kiniry Street</t>
  </si>
  <si>
    <t>63-69 Russell Street</t>
  </si>
  <si>
    <t>Cornish Street</t>
  </si>
  <si>
    <t>155 Guthridge Pde</t>
  </si>
  <si>
    <t>Broadway Street</t>
  </si>
  <si>
    <t>144-158 King George Street</t>
  </si>
  <si>
    <t>35 Grant Street</t>
  </si>
  <si>
    <t>Girdlestone Street</t>
  </si>
  <si>
    <t>52 North Western Road</t>
  </si>
  <si>
    <t>26 DUNCAN ST</t>
  </si>
  <si>
    <t>94-96 HIGH ST</t>
  </si>
  <si>
    <t>1A AITKEN AVE</t>
  </si>
  <si>
    <t>Level 4 Nelson Road</t>
  </si>
  <si>
    <t>Box Hill Hospital, Level 5 Nelson Road</t>
  </si>
  <si>
    <t>Box Hill Hospital, Ground Floor Nelson Road</t>
  </si>
  <si>
    <t>481-493 Maroondah Hwy</t>
  </si>
  <si>
    <t>17 Francis Street</t>
  </si>
  <si>
    <t>128 Elizabeth Street</t>
  </si>
  <si>
    <t>Koonwarra Road</t>
  </si>
  <si>
    <t>2 Lonsdale Street</t>
  </si>
  <si>
    <t>39 Hospital Street</t>
  </si>
  <si>
    <t>8 Gosney Sreet</t>
  </si>
  <si>
    <t>22 Barclay Street</t>
  </si>
  <si>
    <t>Hospital Street</t>
  </si>
  <si>
    <t>13-15 Burgoyne Street</t>
  </si>
  <si>
    <t>235 Rossiter Road</t>
  </si>
  <si>
    <t>88 Fenaughty St, Kyabram VIC 3620</t>
  </si>
  <si>
    <t>7-25 Caroline Chisholm Drive</t>
  </si>
  <si>
    <t>Princes Highway</t>
  </si>
  <si>
    <t>Albert Street</t>
  </si>
  <si>
    <t>28 Britt Street</t>
  </si>
  <si>
    <t>53 Highett St</t>
  </si>
  <si>
    <t>75-87 Clarendon St</t>
  </si>
  <si>
    <t>Grattan Street</t>
  </si>
  <si>
    <t>246 Clayton Road</t>
  </si>
  <si>
    <t>30-36 Villiers Street</t>
  </si>
  <si>
    <t>36-44 McDonell Street</t>
  </si>
  <si>
    <t>35-47 Green Street</t>
  </si>
  <si>
    <t>185 Cooper Street</t>
  </si>
  <si>
    <t>12 Eastern Street</t>
  </si>
  <si>
    <t>104 Boundary Road</t>
  </si>
  <si>
    <t>2 Hasting Road</t>
  </si>
  <si>
    <t>305 Grattan st Melbourne</t>
  </si>
  <si>
    <t>141-1851 Bentinck Street</t>
  </si>
  <si>
    <t>50 Flemington Road</t>
  </si>
  <si>
    <t>32 Gisborne St</t>
  </si>
  <si>
    <t>18 Dimboola Road</t>
  </si>
  <si>
    <t>Bretonneux Street</t>
  </si>
  <si>
    <t>87 Station Road</t>
  </si>
  <si>
    <t>Ryot Street</t>
  </si>
  <si>
    <t>52 North Western Rd</t>
  </si>
  <si>
    <t>159 Grey Street</t>
  </si>
  <si>
    <t>Sloane Street</t>
  </si>
  <si>
    <t>41 Victoria Parade</t>
  </si>
  <si>
    <t>59-61 Victoria Parade</t>
  </si>
  <si>
    <t>Splatt Street</t>
  </si>
  <si>
    <t>13 Austin Avenue</t>
  </si>
  <si>
    <t>Cnr Grattan Street, &amp; Flemington Road</t>
  </si>
  <si>
    <t>Cnr Crattan Street &amp; Flemington Road</t>
  </si>
  <si>
    <t>20 Flemington Road</t>
  </si>
  <si>
    <t>21 Hospital Road</t>
  </si>
  <si>
    <t>41 Landsborough Street</t>
  </si>
  <si>
    <t>49 Nelson Street</t>
  </si>
  <si>
    <t>20 Foster Street</t>
  </si>
  <si>
    <t>160 Gordon Street</t>
  </si>
  <si>
    <t>83 BAILLIE STREET</t>
  </si>
  <si>
    <t xml:space="preserve"> Devon Street</t>
  </si>
  <si>
    <t>33 Piper Street</t>
  </si>
  <si>
    <t>45 Station Street</t>
  </si>
  <si>
    <t>Victoria</t>
  </si>
  <si>
    <t>3690</t>
  </si>
  <si>
    <t>3714</t>
  </si>
  <si>
    <t>3004</t>
  </si>
  <si>
    <t>3084</t>
  </si>
  <si>
    <t>3875</t>
  </si>
  <si>
    <t>3350</t>
  </si>
  <si>
    <t>3220</t>
  </si>
  <si>
    <t>3995</t>
  </si>
  <si>
    <t>3672</t>
  </si>
  <si>
    <t>3550</t>
  </si>
  <si>
    <t>3537</t>
  </si>
  <si>
    <t>3311</t>
  </si>
  <si>
    <t>3450</t>
  </si>
  <si>
    <t>3850</t>
  </si>
  <si>
    <t>3644</t>
  </si>
  <si>
    <t>3568</t>
  </si>
  <si>
    <t>3250</t>
  </si>
  <si>
    <t>3340</t>
  </si>
  <si>
    <t>3377</t>
  </si>
  <si>
    <t>3478</t>
  </si>
  <si>
    <t>3483</t>
  </si>
  <si>
    <t>3525</t>
  </si>
  <si>
    <t>3480</t>
  </si>
  <si>
    <t>3128</t>
  </si>
  <si>
    <t>3134</t>
  </si>
  <si>
    <t>3564</t>
  </si>
  <si>
    <t>3318</t>
  </si>
  <si>
    <t>3953</t>
  </si>
  <si>
    <t>3630</t>
  </si>
  <si>
    <t>3000</t>
  </si>
  <si>
    <t>3523</t>
  </si>
  <si>
    <t>3241</t>
  </si>
  <si>
    <t>3304</t>
  </si>
  <si>
    <t>3517</t>
  </si>
  <si>
    <t>3579</t>
  </si>
  <si>
    <t>3981</t>
  </si>
  <si>
    <t>3620</t>
  </si>
  <si>
    <t>3444</t>
  </si>
  <si>
    <t>3844</t>
  </si>
  <si>
    <t>3232</t>
  </si>
  <si>
    <t>3490</t>
  </si>
  <si>
    <t>3722</t>
  </si>
  <si>
    <t>3465</t>
  </si>
  <si>
    <t>3052</t>
  </si>
  <si>
    <t>3168</t>
  </si>
  <si>
    <t>3284</t>
  </si>
  <si>
    <t>3638</t>
  </si>
  <si>
    <t>3677</t>
  </si>
  <si>
    <t>3076</t>
  </si>
  <si>
    <t>3898</t>
  </si>
  <si>
    <t>3888</t>
  </si>
  <si>
    <t>3199</t>
  </si>
  <si>
    <t>3305</t>
  </si>
  <si>
    <t>3002</t>
  </si>
  <si>
    <t>3393</t>
  </si>
  <si>
    <t>3661</t>
  </si>
  <si>
    <t>3960</t>
  </si>
  <si>
    <t>3280</t>
  </si>
  <si>
    <t>3880</t>
  </si>
  <si>
    <t>3065</t>
  </si>
  <si>
    <t>3585</t>
  </si>
  <si>
    <t>3264</t>
  </si>
  <si>
    <t>3268</t>
  </si>
  <si>
    <t>3820</t>
  </si>
  <si>
    <t>3418</t>
  </si>
  <si>
    <t>3300</t>
  </si>
  <si>
    <t>3011</t>
  </si>
  <si>
    <t>3400</t>
  </si>
  <si>
    <t xml:space="preserve"> 3971</t>
  </si>
  <si>
    <t>3730</t>
  </si>
  <si>
    <t>3717</t>
  </si>
  <si>
    <t>Organisational Type</t>
  </si>
  <si>
    <t>Andrerson Road, KILMORE</t>
  </si>
  <si>
    <t>Beechworth Hospital</t>
  </si>
  <si>
    <t>52 Sydney Road, BEECHWORTH</t>
  </si>
  <si>
    <t>Ontario Drive, MILDURA</t>
  </si>
  <si>
    <t>2 Katamatite-Nathalia Road, NUMURKAH</t>
  </si>
  <si>
    <t>Dental Health Services</t>
  </si>
  <si>
    <t>720 Swanston Street, CARLTON</t>
  </si>
  <si>
    <t>Rochester and Elmore District Health</t>
  </si>
  <si>
    <t>51 Pascoe Street, ROCHESTER</t>
  </si>
  <si>
    <t>Pharmacy</t>
  </si>
  <si>
    <t>Operating Suite</t>
  </si>
  <si>
    <t>3249</t>
  </si>
  <si>
    <t>Royal Children's Hospital</t>
  </si>
  <si>
    <t>East Wimmera Health Service - St Arnaud Campus (Pharmacy)</t>
  </si>
  <si>
    <t>SVHA - St Vincent's Private Hospital Melbourne - East Melbourne</t>
  </si>
  <si>
    <t>SVHA - St Vincent's Private Hospital Melbourne - Fitzroy</t>
  </si>
  <si>
    <t>SVPHM - Theatre Fitzroy</t>
  </si>
  <si>
    <t>SVPHM - Theatre Kew</t>
  </si>
  <si>
    <t>SVPHM - Theatre East Melbourne</t>
  </si>
  <si>
    <t>SVPHF ICU</t>
  </si>
  <si>
    <t>SVPHF Cardiac Catheter Library</t>
  </si>
  <si>
    <t>3066</t>
  </si>
  <si>
    <t>3067</t>
  </si>
  <si>
    <t>3068</t>
  </si>
  <si>
    <t>3069</t>
  </si>
  <si>
    <t>3070</t>
  </si>
  <si>
    <t>Swan Hill District Health Supply</t>
  </si>
  <si>
    <t>3586</t>
  </si>
  <si>
    <t>West Gippsland Healthcare Group - Supply Department</t>
  </si>
  <si>
    <t>Stores</t>
  </si>
  <si>
    <t>34 Piper Street</t>
  </si>
  <si>
    <t>3731</t>
  </si>
  <si>
    <t>35 Piper Street</t>
  </si>
  <si>
    <t>3732</t>
  </si>
  <si>
    <t>36 Piper Street</t>
  </si>
  <si>
    <t>3733</t>
  </si>
  <si>
    <t>13 Hospital Street, DAYLESFORD</t>
  </si>
  <si>
    <t>Hodge Street, DAYLESFORD</t>
  </si>
  <si>
    <t>St Vincent's Private Hospital Melbourne - Kew</t>
  </si>
  <si>
    <t>St Vincent's Private Hospital Melbourne - Werribee</t>
  </si>
  <si>
    <t>5 Studley Ave, KEW</t>
  </si>
  <si>
    <t>Hoppers Lane, WERRIBEE</t>
  </si>
  <si>
    <t>3671</t>
  </si>
  <si>
    <t>LCCH Allied Health</t>
  </si>
  <si>
    <t>LCCH Central Resources Service</t>
  </si>
  <si>
    <t>LCCH Imprest Team</t>
  </si>
  <si>
    <t>LCCH Supply Services</t>
  </si>
  <si>
    <t>LCCH Cardiology</t>
  </si>
  <si>
    <t>LCCH Pharmacy Inventory</t>
  </si>
  <si>
    <t>LCCH Endocrinology</t>
  </si>
  <si>
    <t>LCCH Paediatric Intensive Care</t>
  </si>
  <si>
    <t>LCCH Sleep Medicine</t>
  </si>
  <si>
    <t>LCCH Respiratory Department</t>
  </si>
  <si>
    <t>LCCH Emergency Department</t>
  </si>
  <si>
    <t>LCCH BTS Medical Imaging</t>
  </si>
  <si>
    <t>LCCH Perioperative Services</t>
  </si>
  <si>
    <t>LCCH Anaesthetics</t>
  </si>
  <si>
    <t>LCCH People and Culture Wellness</t>
  </si>
  <si>
    <t>LCCH CHQ Procedures</t>
  </si>
  <si>
    <t>LCCH Patient Safety and Quality</t>
  </si>
  <si>
    <t>502 Stanley Street, SOUTH BRISBANE</t>
  </si>
  <si>
    <t>503 Stanley Street, SOUTH BRISBANE</t>
  </si>
  <si>
    <t>504 Stanley Street, SOUTH BRISBANE</t>
  </si>
  <si>
    <t>505 Stanley Street, SOUTH BRISBANE</t>
  </si>
  <si>
    <t>506 Stanley Street, SOUTH BRISBANE</t>
  </si>
  <si>
    <t>507 Stanley Street, SOUTH BRISBANE</t>
  </si>
  <si>
    <t>508 Stanley Street, SOUTH BRISBANE</t>
  </si>
  <si>
    <t>509 Stanley Street, SOUTH BRISBANE</t>
  </si>
  <si>
    <t>510 Stanley Street, SOUTH BRISBANE</t>
  </si>
  <si>
    <t>511 Stanley Street, SOUTH BRISBANE</t>
  </si>
  <si>
    <t>512 Stanley Street, SOUTH BRISBANE</t>
  </si>
  <si>
    <t>513 Stanley Street, SOUTH BRISBANE</t>
  </si>
  <si>
    <t>514 Stanley Street, SOUTH BRISBANE</t>
  </si>
  <si>
    <t>515 Stanley Street, SOUTH BRISBANE</t>
  </si>
  <si>
    <t>516 Stanley Street, SOUTH BRISBANE</t>
  </si>
  <si>
    <t>517 Stanley Street, SOUTH BRISBANE</t>
  </si>
  <si>
    <t>518 Stanley Street, SOUTH BRISBANE</t>
  </si>
  <si>
    <t>Ayr Hospital</t>
  </si>
  <si>
    <t>HSNPH Clinical Services</t>
  </si>
  <si>
    <t>HSNPH Biomedical Engineering</t>
  </si>
  <si>
    <t>HSNPH Prosthetics &amp; Consumables</t>
  </si>
  <si>
    <t>628 Rode Road, CHERMSIDE</t>
  </si>
  <si>
    <t>629 Rode Road, CHERMSIDE</t>
  </si>
  <si>
    <t>630 Rode Road, CHERMSIDE</t>
  </si>
  <si>
    <t>631 Rode Road, CHERMSIDE</t>
  </si>
  <si>
    <t>St Vincent's Care Services QLD</t>
  </si>
  <si>
    <t>SVPHB - Quality &amp; Risk</t>
  </si>
  <si>
    <t>SVPHB - Theatre</t>
  </si>
  <si>
    <t>SVPHB - Facility</t>
  </si>
  <si>
    <t>412 Main Street, KANGAROO POINT</t>
  </si>
  <si>
    <t>413 Main Street, KANGAROO POINT</t>
  </si>
  <si>
    <t>414 Main Street, KANGAROO POINT</t>
  </si>
  <si>
    <t>415 Main Street, KANGAROO POINT</t>
  </si>
  <si>
    <t>416 Main Street, KANGAROO POINT</t>
  </si>
  <si>
    <t>SVPHT - Patient Safety &amp; Experience</t>
  </si>
  <si>
    <t>SVPHT - Clinical Services</t>
  </si>
  <si>
    <t>SVPHT - Perioperative Services</t>
  </si>
  <si>
    <t>SVPHT - Biomedical Engineering</t>
  </si>
  <si>
    <t>Angiography Theatre</t>
  </si>
  <si>
    <t>Pathology</t>
  </si>
  <si>
    <t>Live Health Service Report - Distributors</t>
  </si>
  <si>
    <t>ABN</t>
  </si>
  <si>
    <t>31 569 743 618</t>
  </si>
  <si>
    <t>27 318 956 319</t>
  </si>
  <si>
    <t>96 237 388 063</t>
  </si>
  <si>
    <t>99 640 620 478</t>
  </si>
  <si>
    <t>45 877 249 165</t>
  </si>
  <si>
    <t>86 627 309 026</t>
  </si>
  <si>
    <t>26 875 445 912</t>
  </si>
  <si>
    <t>62 051 291 134</t>
  </si>
  <si>
    <t>55 264 981 997</t>
  </si>
  <si>
    <t>83 271 740 698</t>
  </si>
  <si>
    <t>68 223 819 017</t>
  </si>
  <si>
    <t>69 541 423 898</t>
  </si>
  <si>
    <t>28 087 208 309</t>
  </si>
  <si>
    <t>73 802 706 972</t>
  </si>
  <si>
    <t>82 142 080 339</t>
  </si>
  <si>
    <t>42 100 504 883</t>
  </si>
  <si>
    <t>81 863 814 677</t>
  </si>
  <si>
    <t>23 976 871 636</t>
  </si>
  <si>
    <t>35 364 836 505 </t>
  </si>
  <si>
    <t>41 189 754 233</t>
  </si>
  <si>
    <t>22 052 110 755</t>
  </si>
  <si>
    <t>61 083 645 505</t>
  </si>
  <si>
    <t>50 275 032 704</t>
  </si>
  <si>
    <t>47 616 976 917</t>
  </si>
  <si>
    <t>13 157 273 279</t>
  </si>
  <si>
    <t>21 203 855 611</t>
  </si>
  <si>
    <t>52 892 860 159</t>
  </si>
  <si>
    <t>43 518 931 864</t>
  </si>
  <si>
    <t>39 089 584 391</t>
  </si>
  <si>
    <t>76 670 975 935</t>
  </si>
  <si>
    <t>61 440 342 041</t>
  </si>
  <si>
    <t>32 983 213 307</t>
  </si>
  <si>
    <t>23 682 798 533</t>
  </si>
  <si>
    <t>61 166 735 672</t>
  </si>
  <si>
    <t>39 261 883 406</t>
  </si>
  <si>
    <t>30 043 875 294</t>
  </si>
  <si>
    <t>24 314 338 210</t>
  </si>
  <si>
    <t>22 697 331 144</t>
  </si>
  <si>
    <t>39 087 165 191</t>
  </si>
  <si>
    <t>91 424 920 693</t>
  </si>
  <si>
    <t>30 490 690 530</t>
  </si>
  <si>
    <t>19 442 911 836</t>
  </si>
  <si>
    <t>55 344 811 591</t>
  </si>
  <si>
    <t>22 808 993 283</t>
  </si>
  <si>
    <t>12 766 864 906</t>
  </si>
  <si>
    <t>13 491 129 09</t>
  </si>
  <si>
    <t>36 069 036 918</t>
  </si>
  <si>
    <t>60 500 832 938</t>
  </si>
  <si>
    <t>30 586 278 991</t>
  </si>
  <si>
    <t>51 530 871 165</t>
  </si>
  <si>
    <t>24 479 149 504</t>
  </si>
  <si>
    <t>13 010 280 446</t>
  </si>
  <si>
    <t>19 736 725 377</t>
  </si>
  <si>
    <t>35 655 720 546</t>
  </si>
  <si>
    <t>62 787 822 077</t>
  </si>
  <si>
    <t>66 925 509 211</t>
  </si>
  <si>
    <t>96 078 399 891</t>
  </si>
  <si>
    <t>93 073 879 138</t>
  </si>
  <si>
    <t>31 793 115 158</t>
  </si>
  <si>
    <t>18 128 843 652</t>
  </si>
  <si>
    <t>59 289 296 574</t>
  </si>
  <si>
    <t>43 863 112 728</t>
  </si>
  <si>
    <t>29 191 876 319</t>
  </si>
  <si>
    <t>91 289 605 355</t>
  </si>
  <si>
    <t>54 754 317 520</t>
  </si>
  <si>
    <t>36 003 184 889</t>
  </si>
  <si>
    <t>89 549 896 178</t>
  </si>
  <si>
    <t>66 329 169 412</t>
  </si>
  <si>
    <t>75 073 503 536</t>
  </si>
  <si>
    <t>50 055 210 378</t>
  </si>
  <si>
    <t>26 055 196 533</t>
  </si>
  <si>
    <t>41 082 189 035</t>
  </si>
  <si>
    <t>13 993 250 709</t>
  </si>
  <si>
    <t>69 902 290 801</t>
  </si>
  <si>
    <t>99 269 630 262</t>
  </si>
  <si>
    <t>61 053 439 848</t>
  </si>
  <si>
    <t>36 054 594 375</t>
  </si>
  <si>
    <t>88 407 290 295</t>
  </si>
  <si>
    <t>82 049 056 234</t>
  </si>
  <si>
    <t>69 088 347 602</t>
  </si>
  <si>
    <t>62 254 746 464</t>
  </si>
  <si>
    <t>60 130 305 561</t>
  </si>
  <si>
    <t>85 050 485 681</t>
  </si>
  <si>
    <t>44 332 472 725</t>
  </si>
  <si>
    <t>50 467 753 315</t>
  </si>
  <si>
    <t>49 260 016 741</t>
  </si>
  <si>
    <t>93 473 547 006</t>
  </si>
  <si>
    <t>40 003 759 225</t>
  </si>
  <si>
    <t>65 866 548 895</t>
  </si>
  <si>
    <t>81 511 515 955</t>
  </si>
  <si>
    <t>42 986 169 981</t>
  </si>
  <si>
    <t>24 620 742 736</t>
  </si>
  <si>
    <t>43 323 722 091</t>
  </si>
  <si>
    <t>44 836 142 460</t>
  </si>
  <si>
    <t>Live Health Service Report - St. Vincent's</t>
  </si>
  <si>
    <t>82 616 992 416</t>
  </si>
  <si>
    <t>21 667 257 934</t>
  </si>
  <si>
    <t>86 747 187 217</t>
  </si>
  <si>
    <t>Beaufort &amp; Skipton Health Services</t>
  </si>
  <si>
    <t>Otway Health</t>
  </si>
  <si>
    <t>75 McLachlan St, Apollo Bay VIC 3233</t>
  </si>
  <si>
    <t>Alpine Heatlh</t>
  </si>
  <si>
    <t>30 O'Donnell Av Myrtleford</t>
  </si>
  <si>
    <t>14 484 712 285</t>
  </si>
  <si>
    <t>SVPHB - Pharmacy</t>
  </si>
  <si>
    <t>SVPHB - WH/S Infection Control</t>
  </si>
  <si>
    <t>SVPHT - Environmental Services/Supply &amp; Logist</t>
  </si>
  <si>
    <t>SVPHT - Pharmacy</t>
  </si>
  <si>
    <t>SVHS - Pharmacy</t>
  </si>
  <si>
    <t>HSNPH Pharmacy</t>
  </si>
  <si>
    <t>HSNPH Executives</t>
  </si>
  <si>
    <t>HSNPH Peri-Operative</t>
  </si>
  <si>
    <t>HSNPH Quality &amp; Risk</t>
  </si>
  <si>
    <t>HSNPH Procedural Services</t>
  </si>
  <si>
    <t>St Joseph's Village</t>
  </si>
  <si>
    <t>Stella Maris</t>
  </si>
  <si>
    <t>SVHNS-Peri-op/Sterilizing/Theatres/Cath Lab</t>
  </si>
  <si>
    <t>SVHS - Biomedical Engineering</t>
  </si>
  <si>
    <t>SVHNS-Supply Department</t>
  </si>
  <si>
    <t>SVHS - Product</t>
  </si>
  <si>
    <t>SVHS - Product CNC</t>
  </si>
  <si>
    <t>Peri-operative Suite</t>
  </si>
  <si>
    <t>Executive</t>
  </si>
  <si>
    <t>Facility Manager</t>
  </si>
  <si>
    <t>Food/Environmental Services</t>
  </si>
  <si>
    <t>In Patient Unit</t>
  </si>
  <si>
    <t>SVPHS CSSD</t>
  </si>
  <si>
    <t>SVPHS Surgical Services</t>
  </si>
  <si>
    <t>SVHM Theatre</t>
  </si>
  <si>
    <t>SVHM CIU</t>
  </si>
  <si>
    <t>SVHM Medical Imaging</t>
  </si>
  <si>
    <t>SVHM MEP</t>
  </si>
  <si>
    <t>SVHM ENG</t>
  </si>
  <si>
    <t>SVHM Pathology</t>
  </si>
  <si>
    <t>SVHM ICU</t>
  </si>
  <si>
    <t>SVHM SPC</t>
  </si>
  <si>
    <t>National Pharmacies (Friendly Society Medical Association Limited)</t>
  </si>
  <si>
    <t>MNSPH Building Services &amp; Biomed</t>
  </si>
  <si>
    <t>MNSPH Pharmacy</t>
  </si>
  <si>
    <t xml:space="preserve">	9344836001451</t>
  </si>
  <si>
    <t>MNSPH Perioperative</t>
  </si>
  <si>
    <t>MNSPH Wards</t>
  </si>
  <si>
    <t>Monash Health Pharmacy</t>
  </si>
  <si>
    <t>Monash Health Procurement</t>
  </si>
  <si>
    <t>Monash Health Health Technology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</si>
</sst>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14"/>
      <color theme="1"/>
      <name val="Arial"/>
      <family val="2"/>
    </font>
    <font>
      <sz val="9"/>
      <color rgb="FF444444"/>
      <name val="Arial"/>
      <family val="2"/>
    </font>
    <font>
      <b/>
      <sz val="10"/>
      <color theme="4" tint="-0.24997711111789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3" fillId="7" borderId="7" applyNumberFormat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18" fillId="0" borderId="0" xfId="0" applyFont="1" applyFill="1"/>
    <xf numFmtId="0" fontId="18" fillId="0" borderId="0" xfId="0" applyFont="1"/>
    <xf numFmtId="0" fontId="18" fillId="0" borderId="0" xfId="0" applyFont="1" applyAlignment="1">
      <alignment horizontal="left"/>
    </xf>
    <xf numFmtId="49" fontId="18" fillId="0" borderId="0" xfId="2" applyNumberFormat="1" applyFont="1" applyAlignment="1"/>
    <xf numFmtId="0" fontId="18" fillId="0" borderId="0" xfId="0" applyFont="1" applyBorder="1"/>
    <xf numFmtId="0" fontId="18" fillId="0" borderId="0" xfId="0" applyFont="1" applyFill="1" applyBorder="1" applyAlignment="1">
      <alignment horizontal="left"/>
    </xf>
    <xf numFmtId="49" fontId="18" fillId="0" borderId="0" xfId="2" applyNumberFormat="1" applyFont="1" applyFill="1" applyAlignment="1"/>
    <xf numFmtId="1" fontId="18" fillId="0" borderId="0" xfId="0" applyNumberFormat="1" applyFont="1" applyFill="1"/>
    <xf numFmtId="1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left"/>
    </xf>
    <xf numFmtId="0" fontId="19" fillId="0" borderId="0" xfId="0" applyFont="1"/>
    <xf numFmtId="0" fontId="18" fillId="0" borderId="0" xfId="0" applyFont="1" applyFill="1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/>
    <xf numFmtId="0" fontId="18" fillId="0" borderId="0" xfId="0" applyFont="1" applyFill="1" applyAlignment="1">
      <alignment horizontal="left"/>
    </xf>
    <xf numFmtId="1" fontId="18" fillId="0" borderId="0" xfId="0" applyNumberFormat="1" applyFont="1"/>
    <xf numFmtId="0" fontId="18" fillId="0" borderId="0" xfId="0" applyFont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Alignment="1">
      <alignment wrapText="1"/>
    </xf>
    <xf numFmtId="49" fontId="18" fillId="0" borderId="0" xfId="0" applyNumberFormat="1" applyFont="1"/>
    <xf numFmtId="0" fontId="21" fillId="0" borderId="0" xfId="0" applyFont="1" applyAlignment="1">
      <alignment wrapText="1"/>
    </xf>
    <xf numFmtId="0" fontId="22" fillId="0" borderId="10" xfId="0" applyFont="1" applyBorder="1"/>
    <xf numFmtId="0" fontId="22" fillId="0" borderId="10" xfId="0" applyFont="1" applyBorder="1" applyAlignment="1">
      <alignment horizontal="left"/>
    </xf>
    <xf numFmtId="1" fontId="18" fillId="0" borderId="0" xfId="0" applyNumberFormat="1" applyFont="1" applyFill="1" applyAlignment="1">
      <alignment horizontal="left"/>
    </xf>
    <xf numFmtId="1" fontId="18" fillId="0" borderId="0" xfId="0" applyNumberFormat="1" applyFont="1" applyFill="1" applyBorder="1" applyAlignment="1">
      <alignment horizontal="left" wrapText="1"/>
    </xf>
    <xf numFmtId="49" fontId="18" fillId="0" borderId="0" xfId="2" applyNumberFormat="1" applyFont="1" applyFill="1"/>
    <xf numFmtId="0" fontId="22" fillId="0" borderId="10" xfId="0" applyFont="1" applyFill="1" applyBorder="1"/>
    <xf numFmtId="0" fontId="0" fillId="0" borderId="0" xfId="0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</cellXfs>
  <cellStyles count="43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Input 2" xfId="36" xr:uid="{00000000-0005-0000-0000-000021000000}"/>
    <cellStyle name="Linked Cell 2" xfId="37" xr:uid="{00000000-0005-0000-0000-000022000000}"/>
    <cellStyle name="Neutral 2" xfId="38" xr:uid="{00000000-0005-0000-0000-000023000000}"/>
    <cellStyle name="Normal" xfId="0" builtinId="0"/>
    <cellStyle name="Normal 2" xfId="2" xr:uid="{00000000-0005-0000-0000-000025000000}"/>
    <cellStyle name="Note 2" xfId="39" xr:uid="{00000000-0005-0000-0000-000026000000}"/>
    <cellStyle name="Output 2" xfId="40" xr:uid="{00000000-0005-0000-0000-000027000000}"/>
    <cellStyle name="Title" xfId="1" builtinId="15" customBuiltin="1"/>
    <cellStyle name="Total 2" xfId="41" xr:uid="{00000000-0005-0000-0000-000029000000}"/>
    <cellStyle name="Warning Text 2" xfId="42" xr:uid="{00000000-0005-0000-0000-00002A000000}"/>
  </cellStyles>
  <dxfs count="102">
    <dxf>
      <font>
        <color rgb="FF9C0006"/>
      </font>
      <fill>
        <patternFill>
          <bgColor rgb="FFFFC7CE"/>
        </patternFill>
      </fill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J115" totalsRowShown="0" headerRowDxfId="101" dataDxfId="100">
  <autoFilter ref="A3:J115" xr:uid="{00000000-0009-0000-0100-000002000000}"/>
  <tableColumns count="10">
    <tableColumn id="1" xr3:uid="{00000000-0010-0000-0000-000001000000}" name="Organisational Type" dataDxfId="99"/>
    <tableColumn id="2" xr3:uid="{95483054-1D2D-41B1-94C9-F4F937E28AAB}" name="ABN" dataDxfId="98"/>
    <tableColumn id="3" xr3:uid="{00000000-0010-0000-0000-000003000000}" name="Recall Entity Name" dataDxfId="97"/>
    <tableColumn id="4" xr3:uid="{00000000-0010-0000-0000-000004000000}" name="Internal Location" dataDxfId="96"/>
    <tableColumn id="5" xr3:uid="{00000000-0010-0000-0000-000005000000}" name="GLN" dataDxfId="95"/>
    <tableColumn id="6" xr3:uid="{00000000-0010-0000-0000-000006000000}" name="Recall Registered" dataDxfId="94"/>
    <tableColumn id="7" xr3:uid="{00000000-0010-0000-0000-000007000000}" name="Recall 'LIVE'" dataDxfId="93"/>
    <tableColumn id="8" xr3:uid="{00000000-0010-0000-0000-000008000000}" name="Address" dataDxfId="92"/>
    <tableColumn id="9" xr3:uid="{00000000-0010-0000-0000-000009000000}" name="State" dataDxfId="91"/>
    <tableColumn id="10" xr3:uid="{00000000-0010-0000-0000-00000A000000}" name="Postcode" dataDxfId="9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46" displayName="Table46" ref="A3:J26" totalsRowShown="0" headerRowDxfId="89" dataDxfId="88">
  <autoFilter ref="A3:J26" xr:uid="{00000000-0009-0000-0100-000005000000}"/>
  <tableColumns count="10">
    <tableColumn id="1" xr3:uid="{00000000-0010-0000-0100-000001000000}" name="Organisational Type" dataDxfId="87"/>
    <tableColumn id="2" xr3:uid="{6E8A6580-7F0F-4A2E-BCFF-3F6BC5ACFB0B}" name="ABN" dataDxfId="86"/>
    <tableColumn id="4" xr3:uid="{00000000-0010-0000-0100-000004000000}" name="Recall Entity Name" dataDxfId="85"/>
    <tableColumn id="10" xr3:uid="{00000000-0010-0000-0100-00000A000000}" name="Internal Location" dataDxfId="84"/>
    <tableColumn id="9" xr3:uid="{00000000-0010-0000-0100-000009000000}" name="GLN" dataDxfId="83"/>
    <tableColumn id="3" xr3:uid="{00000000-0010-0000-0100-000003000000}" name="Recall Registered" dataDxfId="82"/>
    <tableColumn id="6" xr3:uid="{00000000-0010-0000-0100-000006000000}" name="Recall 'LIVE'" dataDxfId="81"/>
    <tableColumn id="7" xr3:uid="{00000000-0010-0000-0100-000007000000}" name="Address" dataDxfId="80"/>
    <tableColumn id="8" xr3:uid="{00000000-0010-0000-0100-000008000000}" name="State" dataDxfId="79"/>
    <tableColumn id="11" xr3:uid="{00000000-0010-0000-0100-00000B000000}" name="Postcode" dataDxfId="78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467" displayName="Table467" ref="A3:J6" totalsRowShown="0" headerRowDxfId="77" dataDxfId="76">
  <autoFilter ref="A3:J6" xr:uid="{00000000-0009-0000-0100-000006000000}"/>
  <tableColumns count="10">
    <tableColumn id="1" xr3:uid="{00000000-0010-0000-0200-000001000000}" name="Organisational Type" dataDxfId="75"/>
    <tableColumn id="2" xr3:uid="{58F6A91B-DF47-4794-A878-46177424911D}" name="ABN" dataDxfId="74"/>
    <tableColumn id="3" xr3:uid="{00000000-0010-0000-0200-000003000000}" name="Recall Entity Name" dataDxfId="73"/>
    <tableColumn id="4" xr3:uid="{00000000-0010-0000-0200-000004000000}" name="Internal Location" dataDxfId="72"/>
    <tableColumn id="5" xr3:uid="{00000000-0010-0000-0200-000005000000}" name="GLN" dataDxfId="71"/>
    <tableColumn id="6" xr3:uid="{00000000-0010-0000-0200-000006000000}" name="Recall Registered" dataDxfId="70"/>
    <tableColumn id="7" xr3:uid="{00000000-0010-0000-0200-000007000000}" name="Recall 'LIVE'" dataDxfId="69"/>
    <tableColumn id="8" xr3:uid="{00000000-0010-0000-0200-000008000000}" name="Address" dataDxfId="68"/>
    <tableColumn id="9" xr3:uid="{00000000-0010-0000-0200-000009000000}" name="State" dataDxfId="67"/>
    <tableColumn id="10" xr3:uid="{00000000-0010-0000-0200-00000A000000}" name="Postcode" dataDxfId="6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4678" displayName="Table4678" ref="A3:J4" totalsRowShown="0" headerRowDxfId="65" dataDxfId="64">
  <tableColumns count="10">
    <tableColumn id="1" xr3:uid="{00000000-0010-0000-0300-000001000000}" name="Organization Type" dataDxfId="63"/>
    <tableColumn id="2" xr3:uid="{A96C0B29-F3AC-4AA6-9FA8-21EF00A5C0CF}" name="ABN" dataDxfId="62"/>
    <tableColumn id="3" xr3:uid="{00000000-0010-0000-0300-000003000000}" name="Recall Entity Name" dataDxfId="61"/>
    <tableColumn id="4" xr3:uid="{00000000-0010-0000-0300-000004000000}" name="Internal Location" dataDxfId="60"/>
    <tableColumn id="5" xr3:uid="{00000000-0010-0000-0300-000005000000}" name="GLN" dataDxfId="59"/>
    <tableColumn id="6" xr3:uid="{00000000-0010-0000-0300-000006000000}" name="Recall Registered" dataDxfId="58"/>
    <tableColumn id="7" xr3:uid="{00000000-0010-0000-0300-000007000000}" name="Recall 'LIVE'" dataDxfId="57"/>
    <tableColumn id="8" xr3:uid="{00000000-0010-0000-0300-000008000000}" name="Address" dataDxfId="56"/>
    <tableColumn id="9" xr3:uid="{00000000-0010-0000-0300-000009000000}" name="State" dataDxfId="55"/>
    <tableColumn id="10" xr3:uid="{00000000-0010-0000-0300-00000A000000}" name="Postcode" dataDxfId="5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46789" displayName="Table46789" ref="A3:J4" insertRow="1" totalsRowShown="0" headerRowDxfId="53" dataDxfId="52">
  <tableColumns count="10">
    <tableColumn id="1" xr3:uid="{00000000-0010-0000-0400-000001000000}" name="Organization Type" dataDxfId="51"/>
    <tableColumn id="2" xr3:uid="{166B41DC-C080-4241-B8A9-E8DFC8206902}" name="ABN" dataDxfId="50"/>
    <tableColumn id="4" xr3:uid="{00000000-0010-0000-0400-000004000000}" name="Recall Entity Name" dataDxfId="49"/>
    <tableColumn id="11" xr3:uid="{00000000-0010-0000-0400-00000B000000}" name="Internal Location" dataDxfId="48"/>
    <tableColumn id="10" xr3:uid="{00000000-0010-0000-0400-00000A000000}" name="GLN" dataDxfId="47"/>
    <tableColumn id="5" xr3:uid="{00000000-0010-0000-0400-000005000000}" name="Recall Registered" dataDxfId="46"/>
    <tableColumn id="12" xr3:uid="{00000000-0010-0000-0400-00000C000000}" name="Recall 'LIVE'" dataDxfId="45"/>
    <tableColumn id="6" xr3:uid="{00000000-0010-0000-0400-000006000000}" name="Address" dataDxfId="44"/>
    <tableColumn id="7" xr3:uid="{00000000-0010-0000-0400-000007000000}" name="State" dataDxfId="43"/>
    <tableColumn id="8" xr3:uid="{00000000-0010-0000-0400-000008000000}" name="Postcode" dataDxfId="4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4678910" displayName="Table4678910" ref="A3:J7" totalsRowShown="0" headerRowDxfId="41" dataDxfId="40">
  <tableColumns count="10">
    <tableColumn id="1" xr3:uid="{00000000-0010-0000-0500-000001000000}" name="Organization Type" dataDxfId="39"/>
    <tableColumn id="2" xr3:uid="{415DEEC4-A5E7-46C9-A02A-5E2FAE87D421}" name="ABN" dataDxfId="38"/>
    <tableColumn id="4" xr3:uid="{00000000-0010-0000-0500-000004000000}" name="Recall Entity Name" dataDxfId="37"/>
    <tableColumn id="12" xr3:uid="{00000000-0010-0000-0500-00000C000000}" name="Internal Location" dataDxfId="36"/>
    <tableColumn id="11" xr3:uid="{00000000-0010-0000-0500-00000B000000}" name="GLN" dataDxfId="35"/>
    <tableColumn id="10" xr3:uid="{00000000-0010-0000-0500-00000A000000}" name="Recall Registered" dataDxfId="34"/>
    <tableColumn id="9" xr3:uid="{00000000-0010-0000-0500-000009000000}" name="Recall 'LIVE'" dataDxfId="33"/>
    <tableColumn id="6" xr3:uid="{00000000-0010-0000-0500-000006000000}" name="Address" dataDxfId="32"/>
    <tableColumn id="7" xr3:uid="{00000000-0010-0000-0500-000007000000}" name="State" dataDxfId="31"/>
    <tableColumn id="8" xr3:uid="{00000000-0010-0000-0500-000008000000}" name="Postcode" dataDxfId="30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70F325F-EF9A-479D-B27E-0A7C8AA79806}" name="Table4" displayName="Table4" ref="A3:J73" totalsRowShown="0" headerRowDxfId="29" dataDxfId="27" headerRowBorderDxfId="28" tableBorderDxfId="26">
  <autoFilter ref="A3:J73" xr:uid="{663AF0F1-3B42-4AF3-B30B-AFD53C2967A8}"/>
  <tableColumns count="10">
    <tableColumn id="1" xr3:uid="{AC81E70D-10FF-4B7E-8E83-030FC8721A6E}" name="Organisational Type" dataDxfId="25"/>
    <tableColumn id="2" xr3:uid="{8C2D1649-68D0-4412-8DAA-98520E5068C5}" name="ABN" dataDxfId="24"/>
    <tableColumn id="3" xr3:uid="{0F40267E-6E6F-456E-B227-3224E49E3419}" name="Recall Entity Name" dataDxfId="23"/>
    <tableColumn id="4" xr3:uid="{2C0A0C07-C3CC-4CB8-9386-B8287B0116F7}" name="Internal Location" dataDxfId="22"/>
    <tableColumn id="5" xr3:uid="{D409DA37-2C67-44A4-BA95-F05D8D950126}" name="GLN" dataDxfId="21"/>
    <tableColumn id="6" xr3:uid="{569D37D4-7F6D-42C6-973C-4BCF5DC65C59}" name="Recall Registered" dataDxfId="20"/>
    <tableColumn id="7" xr3:uid="{B7236792-B362-4C66-A5B6-1447DBD5F7E8}" name="Recall 'LIVE'" dataDxfId="19"/>
    <tableColumn id="8" xr3:uid="{A4980920-984F-446C-8540-48C055D96A72}" name="Address" dataDxfId="18"/>
    <tableColumn id="9" xr3:uid="{97BC78B8-C327-4FBF-93F7-AA4AA21CC279}" name="State" dataDxfId="17"/>
    <tableColumn id="10" xr3:uid="{851B11E9-3824-4E22-9649-7C59F733469F}" name="Postcode" dataDxfId="16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e1" displayName="Table1" ref="A3:J5" totalsRowShown="0" headerRowDxfId="15" dataDxfId="14">
  <tableColumns count="10">
    <tableColumn id="1" xr3:uid="{00000000-0010-0000-0600-000001000000}" name="Organization Type" dataDxfId="13"/>
    <tableColumn id="3" xr3:uid="{2651BF83-D3B3-4399-8B37-780B245671B3}" name="ABN" dataDxfId="12"/>
    <tableColumn id="2" xr3:uid="{00000000-0010-0000-0600-000002000000}" name="Recall Entity Name" dataDxfId="11"/>
    <tableColumn id="4" xr3:uid="{00000000-0010-0000-0600-000004000000}" name="Internal Location" dataDxfId="10"/>
    <tableColumn id="5" xr3:uid="{00000000-0010-0000-0600-000005000000}" name="GLN" dataDxfId="9">
      <calculatedColumnFormula>"9337723000033"</calculatedColumnFormula>
    </tableColumn>
    <tableColumn id="6" xr3:uid="{00000000-0010-0000-0600-000006000000}" name="Recall Registered" dataDxfId="8" dataCellStyle="Normal 2"/>
    <tableColumn id="7" xr3:uid="{00000000-0010-0000-0600-000007000000}" name="Recall 'LIVE'" dataDxfId="7"/>
    <tableColumn id="8" xr3:uid="{00000000-0010-0000-0600-000008000000}" name="Address" dataDxfId="6"/>
    <tableColumn id="9" xr3:uid="{00000000-0010-0000-0600-000009000000}" name="State" dataDxfId="5"/>
    <tableColumn id="10" xr3:uid="{00000000-0010-0000-0600-00000A000000}" name="Postcode" dataDxfId="4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3:I4" totalsRowShown="0" headerRowDxfId="3" headerRowBorderDxfId="2" tableBorderDxfId="1">
  <autoFilter ref="A3:I4" xr:uid="{00000000-0009-0000-0100-000003000000}"/>
  <tableColumns count="9">
    <tableColumn id="1" xr3:uid="{00000000-0010-0000-0700-000001000000}" name="Organization Type"/>
    <tableColumn id="2" xr3:uid="{00000000-0010-0000-0700-000002000000}" name="Recall Entity Name"/>
    <tableColumn id="3" xr3:uid="{00000000-0010-0000-0700-000003000000}" name="Internal Location"/>
    <tableColumn id="4" xr3:uid="{00000000-0010-0000-0700-000004000000}" name="GLN"/>
    <tableColumn id="5" xr3:uid="{00000000-0010-0000-0700-000005000000}" name="Recall Registered"/>
    <tableColumn id="6" xr3:uid="{00000000-0010-0000-0700-000006000000}" name="Recall 'LIVE'"/>
    <tableColumn id="7" xr3:uid="{00000000-0010-0000-0700-000007000000}" name="Address"/>
    <tableColumn id="8" xr3:uid="{00000000-0010-0000-0700-000008000000}" name="State"/>
    <tableColumn id="9" xr3:uid="{00000000-0010-0000-0700-000009000000}" name="Postcod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abSelected="1" topLeftCell="B1" workbookViewId="0">
      <selection activeCell="D130" sqref="D130"/>
    </sheetView>
  </sheetViews>
  <sheetFormatPr defaultColWidth="9" defaultRowHeight="12.75" x14ac:dyDescent="0.2"/>
  <cols>
    <col min="1" max="1" width="29" style="1" customWidth="1"/>
    <col min="2" max="2" width="23.42578125" style="1" customWidth="1"/>
    <col min="3" max="3" width="57.5703125" style="2" customWidth="1"/>
    <col min="4" max="4" width="25.7109375" style="2" customWidth="1"/>
    <col min="5" max="5" width="17" style="2" bestFit="1" customWidth="1"/>
    <col min="6" max="6" width="20.42578125" style="2" customWidth="1"/>
    <col min="7" max="7" width="15.28515625" style="2" customWidth="1"/>
    <col min="8" max="8" width="41.7109375" style="2" bestFit="1" customWidth="1"/>
    <col min="9" max="9" width="8.42578125" style="2" customWidth="1"/>
    <col min="10" max="10" width="12.42578125" style="3" customWidth="1"/>
    <col min="11" max="16384" width="9" style="2"/>
  </cols>
  <sheetData>
    <row r="1" spans="1:10" ht="18" x14ac:dyDescent="0.25">
      <c r="A1" s="13" t="s">
        <v>13</v>
      </c>
      <c r="B1" s="18"/>
    </row>
    <row r="3" spans="1:10" x14ac:dyDescent="0.2">
      <c r="A3" s="12" t="s">
        <v>436</v>
      </c>
      <c r="B3" s="12" t="s">
        <v>538</v>
      </c>
      <c r="C3" s="12" t="s">
        <v>125</v>
      </c>
      <c r="D3" s="12" t="s">
        <v>126</v>
      </c>
      <c r="E3" s="12" t="s">
        <v>105</v>
      </c>
      <c r="F3" s="12" t="s">
        <v>106</v>
      </c>
      <c r="G3" s="12" t="s">
        <v>127</v>
      </c>
      <c r="H3" s="12" t="s">
        <v>1</v>
      </c>
      <c r="I3" s="12" t="s">
        <v>2</v>
      </c>
      <c r="J3" s="6" t="s">
        <v>6</v>
      </c>
    </row>
    <row r="4" spans="1:10" x14ac:dyDescent="0.2">
      <c r="A4" s="12" t="s">
        <v>3</v>
      </c>
      <c r="B4" s="12" t="s">
        <v>539</v>
      </c>
      <c r="C4" s="12" t="s">
        <v>19</v>
      </c>
      <c r="D4" s="12"/>
      <c r="E4" s="10" t="s">
        <v>196</v>
      </c>
      <c r="F4" s="12" t="s">
        <v>5</v>
      </c>
      <c r="G4" s="12" t="s">
        <v>5</v>
      </c>
      <c r="H4" s="12" t="s">
        <v>285</v>
      </c>
      <c r="I4" s="12" t="s">
        <v>364</v>
      </c>
      <c r="J4" s="6" t="s">
        <v>365</v>
      </c>
    </row>
    <row r="5" spans="1:10" x14ac:dyDescent="0.2">
      <c r="A5" s="12" t="s">
        <v>3</v>
      </c>
      <c r="B5" s="12" t="s">
        <v>620</v>
      </c>
      <c r="C5" s="12" t="s">
        <v>99</v>
      </c>
      <c r="D5" s="12"/>
      <c r="E5" s="10" t="s">
        <v>197</v>
      </c>
      <c r="F5" s="12" t="s">
        <v>5</v>
      </c>
      <c r="G5" s="12" t="s">
        <v>5</v>
      </c>
      <c r="H5" s="12" t="s">
        <v>286</v>
      </c>
      <c r="I5" s="12" t="s">
        <v>364</v>
      </c>
      <c r="J5" s="6" t="s">
        <v>366</v>
      </c>
    </row>
    <row r="6" spans="1:10" x14ac:dyDescent="0.2">
      <c r="A6" s="12" t="s">
        <v>3</v>
      </c>
      <c r="B6" s="12" t="s">
        <v>540</v>
      </c>
      <c r="C6" s="12" t="s">
        <v>4</v>
      </c>
      <c r="D6" s="12"/>
      <c r="E6" s="10" t="s">
        <v>198</v>
      </c>
      <c r="F6" s="12" t="s">
        <v>5</v>
      </c>
      <c r="G6" s="12" t="s">
        <v>5</v>
      </c>
      <c r="H6" s="12" t="s">
        <v>287</v>
      </c>
      <c r="I6" s="12" t="s">
        <v>364</v>
      </c>
      <c r="J6" s="6" t="s">
        <v>367</v>
      </c>
    </row>
    <row r="7" spans="1:10" x14ac:dyDescent="0.2">
      <c r="A7" s="12" t="s">
        <v>3</v>
      </c>
      <c r="B7" s="12" t="s">
        <v>540</v>
      </c>
      <c r="C7" s="12" t="s">
        <v>77</v>
      </c>
      <c r="D7" s="12"/>
      <c r="E7" s="10" t="s">
        <v>199</v>
      </c>
      <c r="F7" s="12" t="s">
        <v>5</v>
      </c>
      <c r="G7" s="12" t="s">
        <v>5</v>
      </c>
      <c r="H7" s="12" t="s">
        <v>287</v>
      </c>
      <c r="I7" s="12" t="s">
        <v>364</v>
      </c>
      <c r="J7" s="6" t="s">
        <v>367</v>
      </c>
    </row>
    <row r="8" spans="1:10" x14ac:dyDescent="0.2">
      <c r="A8" s="12" t="s">
        <v>3</v>
      </c>
      <c r="B8" s="12" t="s">
        <v>540</v>
      </c>
      <c r="C8" s="12" t="s">
        <v>76</v>
      </c>
      <c r="D8" s="12"/>
      <c r="E8" s="10" t="s">
        <v>200</v>
      </c>
      <c r="F8" s="12" t="s">
        <v>5</v>
      </c>
      <c r="G8" s="12" t="s">
        <v>5</v>
      </c>
      <c r="H8" s="12" t="s">
        <v>287</v>
      </c>
      <c r="I8" s="12" t="s">
        <v>364</v>
      </c>
      <c r="J8" s="6" t="s">
        <v>367</v>
      </c>
    </row>
    <row r="9" spans="1:10" x14ac:dyDescent="0.2">
      <c r="A9" s="12" t="s">
        <v>3</v>
      </c>
      <c r="B9" s="12" t="s">
        <v>540</v>
      </c>
      <c r="C9" s="12" t="s">
        <v>178</v>
      </c>
      <c r="D9" s="12"/>
      <c r="E9" s="10" t="s">
        <v>201</v>
      </c>
      <c r="F9" s="12" t="s">
        <v>5</v>
      </c>
      <c r="G9" s="12" t="s">
        <v>5</v>
      </c>
      <c r="H9" s="12" t="s">
        <v>287</v>
      </c>
      <c r="I9" s="12" t="s">
        <v>364</v>
      </c>
      <c r="J9" s="6" t="s">
        <v>367</v>
      </c>
    </row>
    <row r="10" spans="1:10" x14ac:dyDescent="0.2">
      <c r="A10" s="12" t="s">
        <v>3</v>
      </c>
      <c r="B10" s="12" t="s">
        <v>642</v>
      </c>
      <c r="C10" s="12" t="s">
        <v>640</v>
      </c>
      <c r="D10" s="12"/>
      <c r="E10" s="10">
        <v>9339626000011</v>
      </c>
      <c r="F10" s="12" t="s">
        <v>5</v>
      </c>
      <c r="G10" s="12" t="s">
        <v>5</v>
      </c>
      <c r="H10" s="12" t="s">
        <v>641</v>
      </c>
      <c r="I10" s="12" t="s">
        <v>364</v>
      </c>
      <c r="J10" s="6">
        <v>3737</v>
      </c>
    </row>
    <row r="11" spans="1:10" x14ac:dyDescent="0.2">
      <c r="A11" s="12" t="s">
        <v>3</v>
      </c>
      <c r="B11" s="12" t="s">
        <v>541</v>
      </c>
      <c r="C11" s="12" t="s">
        <v>7</v>
      </c>
      <c r="D11" s="12"/>
      <c r="E11" s="10" t="s">
        <v>202</v>
      </c>
      <c r="F11" s="12" t="s">
        <v>5</v>
      </c>
      <c r="G11" s="12" t="s">
        <v>5</v>
      </c>
      <c r="H11" s="12" t="s">
        <v>288</v>
      </c>
      <c r="I11" s="12" t="s">
        <v>364</v>
      </c>
      <c r="J11" s="6" t="s">
        <v>368</v>
      </c>
    </row>
    <row r="12" spans="1:10" x14ac:dyDescent="0.2">
      <c r="A12" s="12" t="s">
        <v>3</v>
      </c>
      <c r="B12" s="12" t="s">
        <v>542</v>
      </c>
      <c r="C12" s="12" t="s">
        <v>30</v>
      </c>
      <c r="D12" s="12"/>
      <c r="E12" s="10" t="s">
        <v>203</v>
      </c>
      <c r="F12" s="12" t="s">
        <v>5</v>
      </c>
      <c r="G12" s="12" t="s">
        <v>5</v>
      </c>
      <c r="H12" s="12" t="s">
        <v>289</v>
      </c>
      <c r="I12" s="12" t="s">
        <v>364</v>
      </c>
      <c r="J12" s="6" t="s">
        <v>369</v>
      </c>
    </row>
    <row r="13" spans="1:10" x14ac:dyDescent="0.2">
      <c r="A13" s="12" t="s">
        <v>3</v>
      </c>
      <c r="B13" s="12" t="s">
        <v>567</v>
      </c>
      <c r="C13" s="12" t="s">
        <v>61</v>
      </c>
      <c r="D13" s="12"/>
      <c r="E13" s="10" t="s">
        <v>204</v>
      </c>
      <c r="F13" s="12" t="s">
        <v>5</v>
      </c>
      <c r="G13" s="12" t="s">
        <v>5</v>
      </c>
      <c r="H13" s="12" t="s">
        <v>290</v>
      </c>
      <c r="I13" s="12" t="s">
        <v>364</v>
      </c>
      <c r="J13" s="6" t="s">
        <v>370</v>
      </c>
    </row>
    <row r="14" spans="1:10" x14ac:dyDescent="0.2">
      <c r="A14" s="12" t="s">
        <v>3</v>
      </c>
      <c r="B14" s="12" t="s">
        <v>567</v>
      </c>
      <c r="C14" s="12" t="s">
        <v>64</v>
      </c>
      <c r="D14" s="12"/>
      <c r="E14" s="10" t="s">
        <v>205</v>
      </c>
      <c r="F14" s="12" t="s">
        <v>5</v>
      </c>
      <c r="G14" s="12" t="s">
        <v>5</v>
      </c>
      <c r="H14" s="12" t="s">
        <v>290</v>
      </c>
      <c r="I14" s="12" t="s">
        <v>364</v>
      </c>
      <c r="J14" s="6" t="s">
        <v>370</v>
      </c>
    </row>
    <row r="15" spans="1:10" x14ac:dyDescent="0.2">
      <c r="A15" s="12" t="s">
        <v>3</v>
      </c>
      <c r="B15" s="12" t="s">
        <v>543</v>
      </c>
      <c r="C15" s="12" t="s">
        <v>39</v>
      </c>
      <c r="D15" s="12"/>
      <c r="E15" s="10" t="s">
        <v>206</v>
      </c>
      <c r="F15" s="12" t="s">
        <v>5</v>
      </c>
      <c r="G15" s="12" t="s">
        <v>5</v>
      </c>
      <c r="H15" s="12" t="s">
        <v>291</v>
      </c>
      <c r="I15" s="12" t="s">
        <v>364</v>
      </c>
      <c r="J15" s="6" t="s">
        <v>371</v>
      </c>
    </row>
    <row r="16" spans="1:10" x14ac:dyDescent="0.2">
      <c r="A16" s="12" t="s">
        <v>3</v>
      </c>
      <c r="B16" s="12" t="s">
        <v>543</v>
      </c>
      <c r="C16" s="12" t="s">
        <v>40</v>
      </c>
      <c r="D16" s="12"/>
      <c r="E16" s="10" t="s">
        <v>207</v>
      </c>
      <c r="F16" s="12" t="s">
        <v>5</v>
      </c>
      <c r="G16" s="12" t="s">
        <v>5</v>
      </c>
      <c r="H16" s="12" t="s">
        <v>291</v>
      </c>
      <c r="I16" s="12" t="s">
        <v>364</v>
      </c>
      <c r="J16" s="6" t="s">
        <v>371</v>
      </c>
    </row>
    <row r="17" spans="1:10" x14ac:dyDescent="0.2">
      <c r="A17" s="12" t="s">
        <v>3</v>
      </c>
      <c r="B17" s="12" t="s">
        <v>543</v>
      </c>
      <c r="C17" s="12" t="s">
        <v>41</v>
      </c>
      <c r="D17" s="12"/>
      <c r="E17" s="10" t="s">
        <v>208</v>
      </c>
      <c r="F17" s="12" t="s">
        <v>5</v>
      </c>
      <c r="G17" s="12" t="s">
        <v>5</v>
      </c>
      <c r="H17" s="12" t="s">
        <v>291</v>
      </c>
      <c r="I17" s="12" t="s">
        <v>364</v>
      </c>
      <c r="J17" s="6" t="s">
        <v>371</v>
      </c>
    </row>
    <row r="18" spans="1:10" x14ac:dyDescent="0.2">
      <c r="A18" s="12" t="s">
        <v>3</v>
      </c>
      <c r="B18" s="12" t="s">
        <v>543</v>
      </c>
      <c r="C18" s="12" t="s">
        <v>42</v>
      </c>
      <c r="D18" s="12"/>
      <c r="E18" s="10" t="s">
        <v>209</v>
      </c>
      <c r="F18" s="12" t="s">
        <v>5</v>
      </c>
      <c r="G18" s="12" t="s">
        <v>107</v>
      </c>
      <c r="H18" s="12" t="s">
        <v>291</v>
      </c>
      <c r="I18" s="12" t="s">
        <v>364</v>
      </c>
      <c r="J18" s="6" t="s">
        <v>371</v>
      </c>
    </row>
    <row r="19" spans="1:10" x14ac:dyDescent="0.2">
      <c r="A19" s="12" t="s">
        <v>3</v>
      </c>
      <c r="B19" s="12" t="s">
        <v>603</v>
      </c>
      <c r="C19" s="12" t="s">
        <v>637</v>
      </c>
      <c r="D19" s="12"/>
      <c r="E19" s="10">
        <v>9339626000172</v>
      </c>
      <c r="F19" s="12" t="s">
        <v>5</v>
      </c>
      <c r="G19" s="12" t="s">
        <v>5</v>
      </c>
      <c r="H19" s="12" t="s">
        <v>108</v>
      </c>
      <c r="I19" s="12" t="s">
        <v>364</v>
      </c>
      <c r="J19" s="6">
        <v>3361</v>
      </c>
    </row>
    <row r="20" spans="1:10" x14ac:dyDescent="0.2">
      <c r="A20" s="12" t="s">
        <v>3</v>
      </c>
      <c r="B20" s="12" t="s">
        <v>544</v>
      </c>
      <c r="C20" s="12" t="s">
        <v>51</v>
      </c>
      <c r="D20" s="12"/>
      <c r="E20" s="10" t="s">
        <v>210</v>
      </c>
      <c r="F20" s="12" t="s">
        <v>5</v>
      </c>
      <c r="G20" s="12" t="s">
        <v>5</v>
      </c>
      <c r="H20" s="12" t="s">
        <v>292</v>
      </c>
      <c r="I20" s="12" t="s">
        <v>364</v>
      </c>
      <c r="J20" s="6" t="s">
        <v>372</v>
      </c>
    </row>
    <row r="21" spans="1:10" x14ac:dyDescent="0.2">
      <c r="A21" s="12" t="s">
        <v>3</v>
      </c>
      <c r="B21" s="12" t="s">
        <v>594</v>
      </c>
      <c r="C21" s="12" t="s">
        <v>438</v>
      </c>
      <c r="D21" s="12"/>
      <c r="E21" s="10">
        <v>9339626000202</v>
      </c>
      <c r="F21" s="12" t="s">
        <v>5</v>
      </c>
      <c r="G21" s="12" t="s">
        <v>5</v>
      </c>
      <c r="H21" s="12" t="s">
        <v>439</v>
      </c>
      <c r="I21" s="12" t="s">
        <v>364</v>
      </c>
      <c r="J21" s="6">
        <v>3747</v>
      </c>
    </row>
    <row r="22" spans="1:10" x14ac:dyDescent="0.2">
      <c r="A22" s="12" t="s">
        <v>3</v>
      </c>
      <c r="B22" s="12" t="s">
        <v>595</v>
      </c>
      <c r="C22" s="12" t="s">
        <v>113</v>
      </c>
      <c r="D22" s="12"/>
      <c r="E22" s="10">
        <v>9339626000219</v>
      </c>
      <c r="F22" s="12" t="s">
        <v>5</v>
      </c>
      <c r="G22" s="12" t="s">
        <v>5</v>
      </c>
      <c r="H22" s="12" t="s">
        <v>293</v>
      </c>
      <c r="I22" s="12" t="s">
        <v>364</v>
      </c>
      <c r="J22" s="6" t="s">
        <v>479</v>
      </c>
    </row>
    <row r="23" spans="1:10" x14ac:dyDescent="0.2">
      <c r="A23" s="12" t="s">
        <v>3</v>
      </c>
      <c r="B23" s="12" t="s">
        <v>595</v>
      </c>
      <c r="C23" s="12" t="s">
        <v>113</v>
      </c>
      <c r="D23" s="12" t="s">
        <v>124</v>
      </c>
      <c r="E23" s="10">
        <v>9339626006662</v>
      </c>
      <c r="F23" s="12" t="s">
        <v>5</v>
      </c>
      <c r="G23" s="12" t="s">
        <v>5</v>
      </c>
      <c r="H23" s="12" t="s">
        <v>293</v>
      </c>
      <c r="I23" s="12" t="s">
        <v>364</v>
      </c>
      <c r="J23" s="6" t="s">
        <v>373</v>
      </c>
    </row>
    <row r="24" spans="1:10" x14ac:dyDescent="0.2">
      <c r="A24" s="12" t="s">
        <v>3</v>
      </c>
      <c r="B24" s="12" t="s">
        <v>545</v>
      </c>
      <c r="C24" s="12" t="s">
        <v>62</v>
      </c>
      <c r="D24" s="12"/>
      <c r="E24" s="10" t="s">
        <v>211</v>
      </c>
      <c r="F24" s="12" t="s">
        <v>5</v>
      </c>
      <c r="G24" s="12" t="s">
        <v>5</v>
      </c>
      <c r="H24" s="12" t="s">
        <v>294</v>
      </c>
      <c r="I24" s="12" t="s">
        <v>364</v>
      </c>
      <c r="J24" s="6" t="s">
        <v>374</v>
      </c>
    </row>
    <row r="25" spans="1:10" x14ac:dyDescent="0.2">
      <c r="A25" s="12" t="s">
        <v>3</v>
      </c>
      <c r="B25" s="12" t="s">
        <v>569</v>
      </c>
      <c r="C25" s="12" t="s">
        <v>114</v>
      </c>
      <c r="D25" s="12"/>
      <c r="E25" s="10" t="s">
        <v>212</v>
      </c>
      <c r="F25" s="12" t="s">
        <v>5</v>
      </c>
      <c r="G25" s="12" t="s">
        <v>5</v>
      </c>
      <c r="H25" s="12" t="s">
        <v>295</v>
      </c>
      <c r="I25" s="12" t="s">
        <v>364</v>
      </c>
      <c r="J25" s="6" t="s">
        <v>375</v>
      </c>
    </row>
    <row r="26" spans="1:10" x14ac:dyDescent="0.2">
      <c r="A26" s="12" t="s">
        <v>3</v>
      </c>
      <c r="B26" s="12" t="s">
        <v>546</v>
      </c>
      <c r="C26" s="12" t="s">
        <v>50</v>
      </c>
      <c r="D26" s="12"/>
      <c r="E26" s="10" t="s">
        <v>213</v>
      </c>
      <c r="F26" s="12" t="s">
        <v>5</v>
      </c>
      <c r="G26" s="12" t="s">
        <v>5</v>
      </c>
      <c r="H26" s="12" t="s">
        <v>296</v>
      </c>
      <c r="I26" s="12" t="s">
        <v>364</v>
      </c>
      <c r="J26" s="6" t="s">
        <v>376</v>
      </c>
    </row>
    <row r="27" spans="1:10" x14ac:dyDescent="0.2">
      <c r="A27" s="12" t="s">
        <v>3</v>
      </c>
      <c r="B27" s="12" t="s">
        <v>596</v>
      </c>
      <c r="C27" s="12" t="s">
        <v>78</v>
      </c>
      <c r="D27" s="12"/>
      <c r="E27" s="10" t="s">
        <v>214</v>
      </c>
      <c r="F27" s="12" t="s">
        <v>5</v>
      </c>
      <c r="G27" s="12" t="s">
        <v>5</v>
      </c>
      <c r="H27" s="12" t="s">
        <v>297</v>
      </c>
      <c r="I27" s="12" t="s">
        <v>364</v>
      </c>
      <c r="J27" s="6" t="s">
        <v>377</v>
      </c>
    </row>
    <row r="28" spans="1:10" x14ac:dyDescent="0.2">
      <c r="A28" s="12" t="s">
        <v>3</v>
      </c>
      <c r="B28" s="12" t="s">
        <v>596</v>
      </c>
      <c r="C28" s="12" t="s">
        <v>79</v>
      </c>
      <c r="D28" s="12"/>
      <c r="E28" s="10" t="s">
        <v>215</v>
      </c>
      <c r="F28" s="12" t="s">
        <v>5</v>
      </c>
      <c r="G28" s="12" t="s">
        <v>5</v>
      </c>
      <c r="H28" s="12" t="s">
        <v>297</v>
      </c>
      <c r="I28" s="12" t="s">
        <v>364</v>
      </c>
      <c r="J28" s="6" t="s">
        <v>377</v>
      </c>
    </row>
    <row r="29" spans="1:10" x14ac:dyDescent="0.2">
      <c r="A29" s="12" t="s">
        <v>3</v>
      </c>
      <c r="B29" s="12" t="s">
        <v>621</v>
      </c>
      <c r="C29" s="12" t="s">
        <v>80</v>
      </c>
      <c r="D29" s="12"/>
      <c r="E29" s="10" t="s">
        <v>216</v>
      </c>
      <c r="F29" s="12" t="s">
        <v>5</v>
      </c>
      <c r="G29" s="12" t="s">
        <v>5</v>
      </c>
      <c r="H29" s="12" t="s">
        <v>298</v>
      </c>
      <c r="I29" s="12" t="s">
        <v>364</v>
      </c>
      <c r="J29" s="6" t="s">
        <v>378</v>
      </c>
    </row>
    <row r="30" spans="1:10" s="5" customFormat="1" x14ac:dyDescent="0.2">
      <c r="A30" s="12" t="s">
        <v>3</v>
      </c>
      <c r="B30" s="12" t="s">
        <v>576</v>
      </c>
      <c r="C30" s="12" t="s">
        <v>115</v>
      </c>
      <c r="D30" s="12"/>
      <c r="E30" s="10" t="s">
        <v>217</v>
      </c>
      <c r="F30" s="12" t="s">
        <v>5</v>
      </c>
      <c r="G30" s="12" t="s">
        <v>5</v>
      </c>
      <c r="H30" s="12" t="s">
        <v>299</v>
      </c>
      <c r="I30" s="12" t="s">
        <v>364</v>
      </c>
      <c r="J30" s="6" t="s">
        <v>379</v>
      </c>
    </row>
    <row r="31" spans="1:10" s="5" customFormat="1" x14ac:dyDescent="0.2">
      <c r="A31" s="12" t="s">
        <v>3</v>
      </c>
      <c r="B31" s="12" t="s">
        <v>622</v>
      </c>
      <c r="C31" s="12" t="s">
        <v>179</v>
      </c>
      <c r="D31" s="12"/>
      <c r="E31" s="10" t="s">
        <v>218</v>
      </c>
      <c r="F31" s="12" t="s">
        <v>5</v>
      </c>
      <c r="G31" s="12" t="s">
        <v>5</v>
      </c>
      <c r="H31" s="12" t="s">
        <v>300</v>
      </c>
      <c r="I31" s="12" t="s">
        <v>364</v>
      </c>
      <c r="J31" s="6" t="s">
        <v>380</v>
      </c>
    </row>
    <row r="32" spans="1:10" x14ac:dyDescent="0.2">
      <c r="A32" s="12" t="s">
        <v>3</v>
      </c>
      <c r="B32" s="12" t="s">
        <v>577</v>
      </c>
      <c r="C32" s="12" t="s">
        <v>109</v>
      </c>
      <c r="D32" s="12"/>
      <c r="E32" s="10" t="s">
        <v>219</v>
      </c>
      <c r="F32" s="12" t="s">
        <v>5</v>
      </c>
      <c r="G32" s="12" t="s">
        <v>5</v>
      </c>
      <c r="H32" s="12" t="s">
        <v>110</v>
      </c>
      <c r="I32" s="12" t="s">
        <v>364</v>
      </c>
      <c r="J32" s="6" t="s">
        <v>381</v>
      </c>
    </row>
    <row r="33" spans="1:10" x14ac:dyDescent="0.2">
      <c r="A33" s="12" t="s">
        <v>3</v>
      </c>
      <c r="B33" s="12" t="s">
        <v>577</v>
      </c>
      <c r="C33" s="12" t="s">
        <v>109</v>
      </c>
      <c r="D33" s="12" t="s">
        <v>446</v>
      </c>
      <c r="E33" s="10">
        <v>9339626013103</v>
      </c>
      <c r="F33" s="12" t="s">
        <v>5</v>
      </c>
      <c r="G33" s="12" t="s">
        <v>5</v>
      </c>
      <c r="H33" s="12" t="s">
        <v>110</v>
      </c>
      <c r="I33" s="12" t="s">
        <v>364</v>
      </c>
      <c r="J33" s="6" t="s">
        <v>448</v>
      </c>
    </row>
    <row r="34" spans="1:10" x14ac:dyDescent="0.2">
      <c r="A34" s="12" t="s">
        <v>3</v>
      </c>
      <c r="B34" s="12" t="s">
        <v>577</v>
      </c>
      <c r="C34" s="12" t="s">
        <v>109</v>
      </c>
      <c r="D34" s="12" t="s">
        <v>447</v>
      </c>
      <c r="E34" s="10">
        <v>9339626003760</v>
      </c>
      <c r="F34" s="12" t="s">
        <v>5</v>
      </c>
      <c r="G34" s="12" t="s">
        <v>5</v>
      </c>
      <c r="H34" s="12" t="s">
        <v>110</v>
      </c>
      <c r="I34" s="12" t="s">
        <v>364</v>
      </c>
      <c r="J34" s="6" t="s">
        <v>381</v>
      </c>
    </row>
    <row r="35" spans="1:10" x14ac:dyDescent="0.2">
      <c r="A35" s="12" t="s">
        <v>3</v>
      </c>
      <c r="B35" s="12" t="s">
        <v>547</v>
      </c>
      <c r="C35" s="12" t="s">
        <v>442</v>
      </c>
      <c r="D35" s="12"/>
      <c r="E35" s="10">
        <v>9339626000509</v>
      </c>
      <c r="F35" s="12" t="s">
        <v>5</v>
      </c>
      <c r="G35" s="12" t="s">
        <v>5</v>
      </c>
      <c r="H35" s="12" t="s">
        <v>443</v>
      </c>
      <c r="I35" s="12" t="s">
        <v>364</v>
      </c>
      <c r="J35" s="6">
        <v>3053</v>
      </c>
    </row>
    <row r="36" spans="1:10" x14ac:dyDescent="0.2">
      <c r="A36" s="12" t="s">
        <v>3</v>
      </c>
      <c r="B36" s="12" t="s">
        <v>548</v>
      </c>
      <c r="C36" s="12" t="s">
        <v>20</v>
      </c>
      <c r="D36" s="12"/>
      <c r="E36" s="10" t="s">
        <v>220</v>
      </c>
      <c r="F36" s="12" t="s">
        <v>5</v>
      </c>
      <c r="G36" s="12" t="s">
        <v>5</v>
      </c>
      <c r="H36" s="12" t="s">
        <v>301</v>
      </c>
      <c r="I36" s="12" t="s">
        <v>364</v>
      </c>
      <c r="J36" s="6" t="s">
        <v>382</v>
      </c>
    </row>
    <row r="37" spans="1:10" x14ac:dyDescent="0.2">
      <c r="A37" s="12" t="s">
        <v>3</v>
      </c>
      <c r="B37" s="12" t="s">
        <v>625</v>
      </c>
      <c r="C37" s="12" t="s">
        <v>180</v>
      </c>
      <c r="D37" s="12"/>
      <c r="E37" s="10" t="s">
        <v>221</v>
      </c>
      <c r="F37" s="12" t="s">
        <v>5</v>
      </c>
      <c r="G37" s="12" t="s">
        <v>5</v>
      </c>
      <c r="H37" s="12" t="s">
        <v>302</v>
      </c>
      <c r="I37" s="12" t="s">
        <v>364</v>
      </c>
      <c r="J37" s="6" t="s">
        <v>383</v>
      </c>
    </row>
    <row r="38" spans="1:10" x14ac:dyDescent="0.2">
      <c r="A38" s="12" t="s">
        <v>3</v>
      </c>
      <c r="B38" s="12" t="s">
        <v>578</v>
      </c>
      <c r="C38" s="12" t="s">
        <v>81</v>
      </c>
      <c r="D38" s="12"/>
      <c r="E38" s="10" t="s">
        <v>222</v>
      </c>
      <c r="F38" s="12" t="s">
        <v>5</v>
      </c>
      <c r="G38" s="12" t="s">
        <v>5</v>
      </c>
      <c r="H38" s="12" t="s">
        <v>303</v>
      </c>
      <c r="I38" s="12" t="s">
        <v>364</v>
      </c>
      <c r="J38" s="6" t="s">
        <v>384</v>
      </c>
    </row>
    <row r="39" spans="1:10" x14ac:dyDescent="0.2">
      <c r="A39" s="12" t="s">
        <v>3</v>
      </c>
      <c r="B39" s="12" t="s">
        <v>578</v>
      </c>
      <c r="C39" s="12" t="s">
        <v>181</v>
      </c>
      <c r="D39" s="12"/>
      <c r="E39" s="10" t="s">
        <v>223</v>
      </c>
      <c r="F39" s="12" t="s">
        <v>5</v>
      </c>
      <c r="G39" s="12" t="s">
        <v>5</v>
      </c>
      <c r="H39" s="12" t="s">
        <v>304</v>
      </c>
      <c r="I39" s="12" t="s">
        <v>364</v>
      </c>
      <c r="J39" s="6" t="s">
        <v>385</v>
      </c>
    </row>
    <row r="40" spans="1:10" x14ac:dyDescent="0.2">
      <c r="A40" s="12" t="s">
        <v>3</v>
      </c>
      <c r="B40" s="12" t="s">
        <v>578</v>
      </c>
      <c r="C40" s="12" t="s">
        <v>182</v>
      </c>
      <c r="D40" s="12"/>
      <c r="E40" s="10" t="s">
        <v>224</v>
      </c>
      <c r="F40" s="12" t="s">
        <v>5</v>
      </c>
      <c r="G40" s="12" t="s">
        <v>5</v>
      </c>
      <c r="H40" s="12" t="s">
        <v>305</v>
      </c>
      <c r="I40" s="12" t="s">
        <v>364</v>
      </c>
      <c r="J40" s="6" t="s">
        <v>386</v>
      </c>
    </row>
    <row r="41" spans="1:10" x14ac:dyDescent="0.2">
      <c r="A41" s="12" t="s">
        <v>3</v>
      </c>
      <c r="B41" s="12" t="s">
        <v>578</v>
      </c>
      <c r="C41" s="12" t="s">
        <v>82</v>
      </c>
      <c r="D41" s="12"/>
      <c r="E41" s="10" t="s">
        <v>225</v>
      </c>
      <c r="F41" s="12" t="s">
        <v>5</v>
      </c>
      <c r="G41" s="12" t="s">
        <v>5</v>
      </c>
      <c r="H41" s="12" t="s">
        <v>306</v>
      </c>
      <c r="I41" s="12" t="s">
        <v>364</v>
      </c>
      <c r="J41" s="6" t="s">
        <v>387</v>
      </c>
    </row>
    <row r="42" spans="1:10" x14ac:dyDescent="0.2">
      <c r="A42" s="12" t="s">
        <v>3</v>
      </c>
      <c r="B42" s="12" t="s">
        <v>578</v>
      </c>
      <c r="C42" s="12" t="s">
        <v>450</v>
      </c>
      <c r="D42" s="12"/>
      <c r="E42" s="10" t="s">
        <v>269</v>
      </c>
      <c r="F42" s="12" t="s">
        <v>5</v>
      </c>
      <c r="G42" s="12" t="s">
        <v>5</v>
      </c>
      <c r="H42" s="12" t="s">
        <v>345</v>
      </c>
      <c r="I42" s="12" t="s">
        <v>364</v>
      </c>
      <c r="J42" s="6" t="s">
        <v>384</v>
      </c>
    </row>
    <row r="43" spans="1:10" x14ac:dyDescent="0.2">
      <c r="A43" s="12" t="s">
        <v>3</v>
      </c>
      <c r="B43" s="12" t="s">
        <v>549</v>
      </c>
      <c r="C43" s="12" t="s">
        <v>29</v>
      </c>
      <c r="D43" s="12"/>
      <c r="E43" s="10" t="s">
        <v>226</v>
      </c>
      <c r="F43" s="12" t="s">
        <v>5</v>
      </c>
      <c r="G43" s="12" t="s">
        <v>5</v>
      </c>
      <c r="H43" s="12" t="s">
        <v>307</v>
      </c>
      <c r="I43" s="12" t="s">
        <v>364</v>
      </c>
      <c r="J43" s="6" t="s">
        <v>388</v>
      </c>
    </row>
    <row r="44" spans="1:10" x14ac:dyDescent="0.2">
      <c r="A44" s="12" t="s">
        <v>3</v>
      </c>
      <c r="B44" s="12" t="s">
        <v>549</v>
      </c>
      <c r="C44" s="12" t="s">
        <v>27</v>
      </c>
      <c r="D44" s="12"/>
      <c r="E44" s="10" t="s">
        <v>227</v>
      </c>
      <c r="F44" s="12" t="s">
        <v>5</v>
      </c>
      <c r="G44" s="12" t="s">
        <v>5</v>
      </c>
      <c r="H44" s="12" t="s">
        <v>308</v>
      </c>
      <c r="I44" s="12" t="s">
        <v>364</v>
      </c>
      <c r="J44" s="6" t="s">
        <v>388</v>
      </c>
    </row>
    <row r="45" spans="1:10" x14ac:dyDescent="0.2">
      <c r="A45" s="12" t="s">
        <v>3</v>
      </c>
      <c r="B45" s="12" t="s">
        <v>549</v>
      </c>
      <c r="C45" s="12" t="s">
        <v>28</v>
      </c>
      <c r="D45" s="12"/>
      <c r="E45" s="10" t="s">
        <v>228</v>
      </c>
      <c r="F45" s="12" t="s">
        <v>5</v>
      </c>
      <c r="G45" s="12" t="s">
        <v>5</v>
      </c>
      <c r="H45" s="12" t="s">
        <v>309</v>
      </c>
      <c r="I45" s="12" t="s">
        <v>364</v>
      </c>
      <c r="J45" s="6">
        <v>3128</v>
      </c>
    </row>
    <row r="46" spans="1:10" x14ac:dyDescent="0.2">
      <c r="A46" s="12" t="s">
        <v>3</v>
      </c>
      <c r="B46" s="12" t="s">
        <v>549</v>
      </c>
      <c r="C46" s="12" t="s">
        <v>183</v>
      </c>
      <c r="D46" s="12"/>
      <c r="E46" s="10" t="s">
        <v>229</v>
      </c>
      <c r="F46" s="12" t="s">
        <v>5</v>
      </c>
      <c r="G46" s="12" t="s">
        <v>5</v>
      </c>
      <c r="H46" s="12" t="s">
        <v>310</v>
      </c>
      <c r="I46" s="12" t="s">
        <v>364</v>
      </c>
      <c r="J46" s="6" t="s">
        <v>389</v>
      </c>
    </row>
    <row r="47" spans="1:10" x14ac:dyDescent="0.2">
      <c r="A47" s="12" t="s">
        <v>3</v>
      </c>
      <c r="B47" s="12" t="s">
        <v>579</v>
      </c>
      <c r="C47" s="12" t="s">
        <v>83</v>
      </c>
      <c r="D47" s="12"/>
      <c r="E47" s="10" t="s">
        <v>230</v>
      </c>
      <c r="F47" s="12" t="s">
        <v>5</v>
      </c>
      <c r="G47" s="12" t="s">
        <v>5</v>
      </c>
      <c r="H47" s="12" t="s">
        <v>311</v>
      </c>
      <c r="I47" s="12" t="s">
        <v>364</v>
      </c>
      <c r="J47" s="6" t="s">
        <v>390</v>
      </c>
    </row>
    <row r="48" spans="1:10" x14ac:dyDescent="0.2">
      <c r="A48" s="12" t="s">
        <v>3</v>
      </c>
      <c r="B48" s="12" t="s">
        <v>580</v>
      </c>
      <c r="C48" s="12" t="s">
        <v>104</v>
      </c>
      <c r="D48" s="12"/>
      <c r="E48" s="10" t="s">
        <v>231</v>
      </c>
      <c r="F48" s="12" t="s">
        <v>5</v>
      </c>
      <c r="G48" s="12" t="s">
        <v>5</v>
      </c>
      <c r="H48" s="12" t="s">
        <v>312</v>
      </c>
      <c r="I48" s="12" t="s">
        <v>364</v>
      </c>
      <c r="J48" s="6" t="s">
        <v>391</v>
      </c>
    </row>
    <row r="49" spans="1:10" x14ac:dyDescent="0.2">
      <c r="A49" s="12" t="s">
        <v>3</v>
      </c>
      <c r="B49" s="12" t="s">
        <v>581</v>
      </c>
      <c r="C49" s="12" t="s">
        <v>184</v>
      </c>
      <c r="D49" s="12"/>
      <c r="E49" s="10" t="s">
        <v>232</v>
      </c>
      <c r="F49" s="12" t="s">
        <v>5</v>
      </c>
      <c r="G49" s="12" t="s">
        <v>5</v>
      </c>
      <c r="H49" s="12" t="s">
        <v>313</v>
      </c>
      <c r="I49" s="12" t="s">
        <v>364</v>
      </c>
      <c r="J49" s="6" t="s">
        <v>392</v>
      </c>
    </row>
    <row r="50" spans="1:10" x14ac:dyDescent="0.2">
      <c r="A50" s="12" t="s">
        <v>3</v>
      </c>
      <c r="B50" s="12" t="s">
        <v>550</v>
      </c>
      <c r="C50" s="12" t="s">
        <v>8</v>
      </c>
      <c r="D50" s="12"/>
      <c r="E50" s="10" t="s">
        <v>233</v>
      </c>
      <c r="F50" s="12" t="s">
        <v>5</v>
      </c>
      <c r="G50" s="12" t="s">
        <v>5</v>
      </c>
      <c r="H50" s="12" t="s">
        <v>292</v>
      </c>
      <c r="I50" s="12" t="s">
        <v>364</v>
      </c>
      <c r="J50" s="6" t="s">
        <v>393</v>
      </c>
    </row>
    <row r="51" spans="1:10" x14ac:dyDescent="0.2">
      <c r="A51" s="12" t="s">
        <v>9</v>
      </c>
      <c r="B51" s="12" t="s">
        <v>551</v>
      </c>
      <c r="C51" s="12" t="s">
        <v>10</v>
      </c>
      <c r="D51" s="12"/>
      <c r="E51" s="10" t="s">
        <v>234</v>
      </c>
      <c r="F51" s="12" t="s">
        <v>5</v>
      </c>
      <c r="G51" s="12" t="s">
        <v>5</v>
      </c>
      <c r="H51" s="12" t="s">
        <v>314</v>
      </c>
      <c r="I51" s="12" t="s">
        <v>364</v>
      </c>
      <c r="J51" s="6" t="s">
        <v>394</v>
      </c>
    </row>
    <row r="52" spans="1:10" x14ac:dyDescent="0.2">
      <c r="A52" s="12" t="s">
        <v>3</v>
      </c>
      <c r="B52" s="12" t="s">
        <v>582</v>
      </c>
      <c r="C52" s="12" t="s">
        <v>116</v>
      </c>
      <c r="D52" s="12"/>
      <c r="E52" s="10">
        <v>9339626001094</v>
      </c>
      <c r="F52" s="12" t="s">
        <v>5</v>
      </c>
      <c r="G52" s="12" t="s">
        <v>107</v>
      </c>
      <c r="H52" s="12" t="s">
        <v>315</v>
      </c>
      <c r="I52" s="12" t="s">
        <v>364</v>
      </c>
      <c r="J52" s="6" t="s">
        <v>395</v>
      </c>
    </row>
    <row r="53" spans="1:10" x14ac:dyDescent="0.2">
      <c r="A53" s="12" t="s">
        <v>3</v>
      </c>
      <c r="B53" s="12" t="s">
        <v>597</v>
      </c>
      <c r="C53" s="12" t="s">
        <v>84</v>
      </c>
      <c r="D53" s="12"/>
      <c r="E53" s="10" t="str">
        <f>"9339626000806"</f>
        <v>9339626000806</v>
      </c>
      <c r="F53" s="12" t="s">
        <v>5</v>
      </c>
      <c r="G53" s="12" t="s">
        <v>5</v>
      </c>
      <c r="H53" s="12" t="s">
        <v>473</v>
      </c>
      <c r="I53" s="12" t="s">
        <v>364</v>
      </c>
      <c r="J53" s="6">
        <v>3460</v>
      </c>
    </row>
    <row r="54" spans="1:10" x14ac:dyDescent="0.2">
      <c r="A54" s="12" t="s">
        <v>3</v>
      </c>
      <c r="B54" s="12" t="s">
        <v>597</v>
      </c>
      <c r="C54" s="12" t="s">
        <v>100</v>
      </c>
      <c r="D54" s="12"/>
      <c r="E54" s="10" t="str">
        <f>"9339626000837"</f>
        <v>9339626000837</v>
      </c>
      <c r="F54" s="12" t="s">
        <v>5</v>
      </c>
      <c r="G54" s="12" t="s">
        <v>5</v>
      </c>
      <c r="H54" s="12" t="s">
        <v>474</v>
      </c>
      <c r="I54" s="12" t="s">
        <v>364</v>
      </c>
      <c r="J54" s="6">
        <v>3460</v>
      </c>
    </row>
    <row r="55" spans="1:10" x14ac:dyDescent="0.2">
      <c r="A55" s="12" t="s">
        <v>3</v>
      </c>
      <c r="B55" s="12" t="s">
        <v>583</v>
      </c>
      <c r="C55" s="12" t="s">
        <v>185</v>
      </c>
      <c r="D55" s="12"/>
      <c r="E55" s="10" t="s">
        <v>235</v>
      </c>
      <c r="F55" s="12" t="s">
        <v>5</v>
      </c>
      <c r="G55" s="12" t="s">
        <v>5</v>
      </c>
      <c r="H55" s="12" t="s">
        <v>316</v>
      </c>
      <c r="I55" s="12" t="s">
        <v>364</v>
      </c>
      <c r="J55" s="6" t="s">
        <v>396</v>
      </c>
    </row>
    <row r="56" spans="1:10" x14ac:dyDescent="0.2">
      <c r="A56" s="12" t="s">
        <v>3</v>
      </c>
      <c r="B56" s="12" t="s">
        <v>584</v>
      </c>
      <c r="C56" s="12" t="s">
        <v>117</v>
      </c>
      <c r="D56" s="12"/>
      <c r="E56" s="10" t="s">
        <v>236</v>
      </c>
      <c r="F56" s="12" t="s">
        <v>5</v>
      </c>
      <c r="G56" s="12" t="s">
        <v>5</v>
      </c>
      <c r="H56" s="12" t="s">
        <v>317</v>
      </c>
      <c r="I56" s="12" t="s">
        <v>364</v>
      </c>
      <c r="J56" s="6" t="s">
        <v>397</v>
      </c>
    </row>
    <row r="57" spans="1:10" x14ac:dyDescent="0.2">
      <c r="A57" s="12" t="s">
        <v>3</v>
      </c>
      <c r="B57" s="12" t="s">
        <v>599</v>
      </c>
      <c r="C57" s="12" t="s">
        <v>186</v>
      </c>
      <c r="D57" s="12"/>
      <c r="E57" s="10" t="s">
        <v>237</v>
      </c>
      <c r="F57" s="12" t="s">
        <v>5</v>
      </c>
      <c r="G57" s="12" t="s">
        <v>107</v>
      </c>
      <c r="H57" s="12" t="s">
        <v>318</v>
      </c>
      <c r="I57" s="12" t="s">
        <v>364</v>
      </c>
      <c r="J57" s="6" t="s">
        <v>398</v>
      </c>
    </row>
    <row r="58" spans="1:10" x14ac:dyDescent="0.2">
      <c r="A58" s="12" t="s">
        <v>3</v>
      </c>
      <c r="B58" s="12" t="s">
        <v>600</v>
      </c>
      <c r="C58" s="12" t="s">
        <v>118</v>
      </c>
      <c r="D58" s="12"/>
      <c r="E58" s="10" t="s">
        <v>238</v>
      </c>
      <c r="F58" s="12" t="s">
        <v>5</v>
      </c>
      <c r="G58" s="12" t="s">
        <v>5</v>
      </c>
      <c r="H58" s="12" t="s">
        <v>319</v>
      </c>
      <c r="I58" s="12" t="s">
        <v>364</v>
      </c>
      <c r="J58" s="6" t="s">
        <v>399</v>
      </c>
    </row>
    <row r="59" spans="1:10" x14ac:dyDescent="0.2">
      <c r="A59" s="12" t="s">
        <v>3</v>
      </c>
      <c r="B59" s="12" t="s">
        <v>624</v>
      </c>
      <c r="C59" s="12" t="s">
        <v>111</v>
      </c>
      <c r="D59" s="12"/>
      <c r="E59" s="10">
        <v>9339626000936</v>
      </c>
      <c r="F59" s="12" t="s">
        <v>5</v>
      </c>
      <c r="G59" s="12" t="s">
        <v>5</v>
      </c>
      <c r="H59" s="12" t="s">
        <v>437</v>
      </c>
      <c r="I59" s="12" t="s">
        <v>364</v>
      </c>
      <c r="J59" s="6">
        <v>3764</v>
      </c>
    </row>
    <row r="60" spans="1:10" x14ac:dyDescent="0.2">
      <c r="A60" s="12" t="s">
        <v>3</v>
      </c>
      <c r="B60" s="12" t="s">
        <v>585</v>
      </c>
      <c r="C60" s="12" t="s">
        <v>187</v>
      </c>
      <c r="D60" s="12"/>
      <c r="E60" s="10" t="s">
        <v>239</v>
      </c>
      <c r="F60" s="12" t="s">
        <v>5</v>
      </c>
      <c r="G60" s="12" t="s">
        <v>5</v>
      </c>
      <c r="H60" s="12" t="s">
        <v>320</v>
      </c>
      <c r="I60" s="12" t="s">
        <v>364</v>
      </c>
      <c r="J60" s="6" t="s">
        <v>400</v>
      </c>
    </row>
    <row r="61" spans="1:10" x14ac:dyDescent="0.2">
      <c r="A61" s="12" t="s">
        <v>3</v>
      </c>
      <c r="B61" s="12" t="s">
        <v>626</v>
      </c>
      <c r="C61" s="12" t="s">
        <v>188</v>
      </c>
      <c r="D61" s="12"/>
      <c r="E61" s="10" t="s">
        <v>240</v>
      </c>
      <c r="F61" s="12" t="s">
        <v>5</v>
      </c>
      <c r="G61" s="12" t="s">
        <v>5</v>
      </c>
      <c r="H61" s="12" t="s">
        <v>321</v>
      </c>
      <c r="I61" s="12" t="s">
        <v>364</v>
      </c>
      <c r="J61" s="6" t="s">
        <v>401</v>
      </c>
    </row>
    <row r="62" spans="1:10" x14ac:dyDescent="0.2">
      <c r="A62" s="12" t="s">
        <v>3</v>
      </c>
      <c r="B62" s="12" t="s">
        <v>586</v>
      </c>
      <c r="C62" s="12" t="s">
        <v>189</v>
      </c>
      <c r="D62" s="12"/>
      <c r="E62" s="10" t="s">
        <v>241</v>
      </c>
      <c r="F62" s="12" t="s">
        <v>5</v>
      </c>
      <c r="G62" s="12" t="s">
        <v>5</v>
      </c>
      <c r="H62" s="12" t="s">
        <v>322</v>
      </c>
      <c r="I62" s="12" t="s">
        <v>364</v>
      </c>
      <c r="J62" s="6" t="s">
        <v>402</v>
      </c>
    </row>
    <row r="63" spans="1:10" x14ac:dyDescent="0.2">
      <c r="A63" s="12" t="s">
        <v>3</v>
      </c>
      <c r="B63" s="12" t="s">
        <v>598</v>
      </c>
      <c r="C63" s="12" t="s">
        <v>85</v>
      </c>
      <c r="D63" s="12"/>
      <c r="E63" s="10" t="s">
        <v>242</v>
      </c>
      <c r="F63" s="12" t="s">
        <v>5</v>
      </c>
      <c r="G63" s="12" t="s">
        <v>5</v>
      </c>
      <c r="H63" s="12" t="s">
        <v>323</v>
      </c>
      <c r="I63" s="12" t="s">
        <v>364</v>
      </c>
      <c r="J63" s="6" t="s">
        <v>403</v>
      </c>
    </row>
    <row r="64" spans="1:10" x14ac:dyDescent="0.2">
      <c r="A64" s="12" t="s">
        <v>3</v>
      </c>
      <c r="B64" s="12" t="s">
        <v>598</v>
      </c>
      <c r="C64" s="12" t="s">
        <v>86</v>
      </c>
      <c r="D64" s="12"/>
      <c r="E64" s="10" t="s">
        <v>243</v>
      </c>
      <c r="F64" s="12" t="s">
        <v>5</v>
      </c>
      <c r="G64" s="12" t="s">
        <v>5</v>
      </c>
      <c r="H64" s="12" t="s">
        <v>323</v>
      </c>
      <c r="I64" s="12" t="s">
        <v>364</v>
      </c>
      <c r="J64" s="6" t="s">
        <v>403</v>
      </c>
    </row>
    <row r="65" spans="1:10" x14ac:dyDescent="0.2">
      <c r="A65" s="12" t="s">
        <v>3</v>
      </c>
      <c r="B65" s="12" t="s">
        <v>601</v>
      </c>
      <c r="C65" s="12" t="s">
        <v>87</v>
      </c>
      <c r="D65" s="12"/>
      <c r="E65" s="10" t="s">
        <v>244</v>
      </c>
      <c r="F65" s="12" t="s">
        <v>5</v>
      </c>
      <c r="G65" s="12" t="s">
        <v>5</v>
      </c>
      <c r="H65" s="12" t="s">
        <v>324</v>
      </c>
      <c r="I65" s="12" t="s">
        <v>364</v>
      </c>
      <c r="J65" s="6" t="s">
        <v>404</v>
      </c>
    </row>
    <row r="66" spans="1:10" x14ac:dyDescent="0.2">
      <c r="A66" s="12" t="s">
        <v>3</v>
      </c>
      <c r="B66" s="12" t="s">
        <v>566</v>
      </c>
      <c r="C66" s="12" t="s">
        <v>60</v>
      </c>
      <c r="D66" s="12"/>
      <c r="E66" s="10" t="s">
        <v>245</v>
      </c>
      <c r="F66" s="12" t="s">
        <v>5</v>
      </c>
      <c r="G66" s="12" t="s">
        <v>5</v>
      </c>
      <c r="H66" s="12" t="s">
        <v>325</v>
      </c>
      <c r="I66" s="12" t="s">
        <v>364</v>
      </c>
      <c r="J66" s="6" t="s">
        <v>405</v>
      </c>
    </row>
    <row r="67" spans="1:10" x14ac:dyDescent="0.2">
      <c r="A67" s="12" t="s">
        <v>3</v>
      </c>
      <c r="B67" s="12" t="s">
        <v>627</v>
      </c>
      <c r="C67" s="12" t="s">
        <v>88</v>
      </c>
      <c r="D67" s="12"/>
      <c r="E67" s="10" t="s">
        <v>246</v>
      </c>
      <c r="F67" s="12" t="s">
        <v>5</v>
      </c>
      <c r="G67" s="12" t="s">
        <v>5</v>
      </c>
      <c r="H67" s="12" t="s">
        <v>326</v>
      </c>
      <c r="I67" s="12" t="s">
        <v>364</v>
      </c>
      <c r="J67" s="6" t="s">
        <v>406</v>
      </c>
    </row>
    <row r="68" spans="1:10" x14ac:dyDescent="0.2">
      <c r="A68" s="12" t="s">
        <v>3</v>
      </c>
      <c r="B68" s="12" t="s">
        <v>628</v>
      </c>
      <c r="C68" s="12" t="s">
        <v>119</v>
      </c>
      <c r="D68" s="12"/>
      <c r="E68" s="10" t="s">
        <v>247</v>
      </c>
      <c r="F68" s="12" t="s">
        <v>5</v>
      </c>
      <c r="G68" s="12" t="s">
        <v>5</v>
      </c>
      <c r="H68" s="12" t="s">
        <v>327</v>
      </c>
      <c r="I68" s="12" t="s">
        <v>364</v>
      </c>
      <c r="J68" s="6" t="s">
        <v>407</v>
      </c>
    </row>
    <row r="69" spans="1:10" x14ac:dyDescent="0.2">
      <c r="A69" s="12" t="s">
        <v>3</v>
      </c>
      <c r="B69" s="12" t="s">
        <v>552</v>
      </c>
      <c r="C69" s="12" t="s">
        <v>25</v>
      </c>
      <c r="D69" s="12"/>
      <c r="E69" s="10" t="s">
        <v>248</v>
      </c>
      <c r="F69" s="12" t="s">
        <v>5</v>
      </c>
      <c r="G69" s="12" t="s">
        <v>5</v>
      </c>
      <c r="H69" s="12" t="s">
        <v>328</v>
      </c>
      <c r="I69" s="12" t="s">
        <v>364</v>
      </c>
      <c r="J69" s="6" t="s">
        <v>408</v>
      </c>
    </row>
    <row r="70" spans="1:10" x14ac:dyDescent="0.2">
      <c r="A70" s="12" t="s">
        <v>3</v>
      </c>
      <c r="B70" s="12" t="s">
        <v>604</v>
      </c>
      <c r="C70" s="12" t="s">
        <v>89</v>
      </c>
      <c r="D70" s="12"/>
      <c r="E70" s="10">
        <v>9339626001148</v>
      </c>
      <c r="F70" s="12" t="s">
        <v>5</v>
      </c>
      <c r="G70" s="12" t="s">
        <v>107</v>
      </c>
      <c r="H70" s="12" t="s">
        <v>440</v>
      </c>
      <c r="I70" s="12" t="s">
        <v>364</v>
      </c>
      <c r="J70" s="6">
        <v>3500</v>
      </c>
    </row>
    <row r="71" spans="1:10" x14ac:dyDescent="0.2">
      <c r="A71" s="12" t="s">
        <v>3</v>
      </c>
      <c r="B71" s="12" t="s">
        <v>553</v>
      </c>
      <c r="C71" s="12" t="s">
        <v>682</v>
      </c>
      <c r="D71" s="12"/>
      <c r="E71" s="10" t="s">
        <v>249</v>
      </c>
      <c r="F71" s="12" t="s">
        <v>5</v>
      </c>
      <c r="G71" s="12" t="s">
        <v>5</v>
      </c>
      <c r="H71" s="12" t="s">
        <v>329</v>
      </c>
      <c r="I71" s="12" t="s">
        <v>364</v>
      </c>
      <c r="J71" s="6" t="s">
        <v>409</v>
      </c>
    </row>
    <row r="72" spans="1:10" x14ac:dyDescent="0.2">
      <c r="A72" s="12" t="s">
        <v>3</v>
      </c>
      <c r="B72" s="12" t="s">
        <v>553</v>
      </c>
      <c r="C72" s="12" t="s">
        <v>681</v>
      </c>
      <c r="D72" s="12"/>
      <c r="E72" s="10" t="s">
        <v>250</v>
      </c>
      <c r="F72" s="12" t="s">
        <v>5</v>
      </c>
      <c r="G72" s="12" t="s">
        <v>5</v>
      </c>
      <c r="H72" s="12" t="s">
        <v>329</v>
      </c>
      <c r="I72" s="12" t="s">
        <v>364</v>
      </c>
      <c r="J72" s="6" t="s">
        <v>409</v>
      </c>
    </row>
    <row r="73" spans="1:10" x14ac:dyDescent="0.2">
      <c r="A73" s="12"/>
      <c r="B73" s="12" t="s">
        <v>553</v>
      </c>
      <c r="C73" s="12" t="s">
        <v>683</v>
      </c>
      <c r="D73" s="12"/>
      <c r="E73" s="10">
        <v>9339626003425</v>
      </c>
      <c r="F73" s="12" t="s">
        <v>5</v>
      </c>
      <c r="G73" s="12" t="s">
        <v>5</v>
      </c>
      <c r="H73" s="12" t="s">
        <v>329</v>
      </c>
      <c r="I73" s="12" t="s">
        <v>364</v>
      </c>
      <c r="J73" s="6" t="s">
        <v>409</v>
      </c>
    </row>
    <row r="74" spans="1:10" x14ac:dyDescent="0.2">
      <c r="A74" s="12" t="s">
        <v>3</v>
      </c>
      <c r="B74" s="12" t="s">
        <v>587</v>
      </c>
      <c r="C74" s="12" t="s">
        <v>190</v>
      </c>
      <c r="D74" s="12"/>
      <c r="E74" s="10" t="s">
        <v>251</v>
      </c>
      <c r="F74" s="12" t="s">
        <v>5</v>
      </c>
      <c r="G74" s="12" t="s">
        <v>5</v>
      </c>
      <c r="H74" s="12" t="s">
        <v>330</v>
      </c>
      <c r="I74" s="12" t="s">
        <v>364</v>
      </c>
      <c r="J74" s="6" t="s">
        <v>410</v>
      </c>
    </row>
    <row r="75" spans="1:10" x14ac:dyDescent="0.2">
      <c r="A75" s="12" t="s">
        <v>3</v>
      </c>
      <c r="B75" s="12" t="s">
        <v>588</v>
      </c>
      <c r="C75" s="12" t="s">
        <v>120</v>
      </c>
      <c r="D75" s="12"/>
      <c r="E75" s="10" t="s">
        <v>252</v>
      </c>
      <c r="F75" s="12" t="s">
        <v>5</v>
      </c>
      <c r="G75" s="12" t="s">
        <v>5</v>
      </c>
      <c r="H75" s="12" t="s">
        <v>331</v>
      </c>
      <c r="I75" s="12" t="s">
        <v>364</v>
      </c>
      <c r="J75" s="6" t="s">
        <v>411</v>
      </c>
    </row>
    <row r="76" spans="1:10" x14ac:dyDescent="0.2">
      <c r="A76" s="12" t="s">
        <v>3</v>
      </c>
      <c r="B76" s="12" t="s">
        <v>563</v>
      </c>
      <c r="C76" s="12" t="s">
        <v>56</v>
      </c>
      <c r="D76" s="12"/>
      <c r="E76" s="10" t="s">
        <v>253</v>
      </c>
      <c r="F76" s="12" t="s">
        <v>5</v>
      </c>
      <c r="G76" s="12" t="s">
        <v>5</v>
      </c>
      <c r="H76" s="12" t="s">
        <v>332</v>
      </c>
      <c r="I76" s="12" t="s">
        <v>364</v>
      </c>
      <c r="J76" s="6" t="s">
        <v>412</v>
      </c>
    </row>
    <row r="77" spans="1:10" x14ac:dyDescent="0.2">
      <c r="A77" s="12" t="s">
        <v>3</v>
      </c>
      <c r="B77" s="12" t="s">
        <v>563</v>
      </c>
      <c r="C77" s="12" t="s">
        <v>57</v>
      </c>
      <c r="D77" s="12"/>
      <c r="E77" s="10" t="s">
        <v>254</v>
      </c>
      <c r="F77" s="12" t="s">
        <v>5</v>
      </c>
      <c r="G77" s="12" t="s">
        <v>5</v>
      </c>
      <c r="H77" s="12" t="s">
        <v>332</v>
      </c>
      <c r="I77" s="12" t="s">
        <v>364</v>
      </c>
      <c r="J77" s="6" t="s">
        <v>412</v>
      </c>
    </row>
    <row r="78" spans="1:10" x14ac:dyDescent="0.2">
      <c r="A78" s="12" t="s">
        <v>3</v>
      </c>
      <c r="B78" s="12" t="s">
        <v>563</v>
      </c>
      <c r="C78" s="12" t="s">
        <v>58</v>
      </c>
      <c r="D78" s="12"/>
      <c r="E78" s="10" t="s">
        <v>255</v>
      </c>
      <c r="F78" s="12" t="s">
        <v>5</v>
      </c>
      <c r="G78" s="12" t="s">
        <v>5</v>
      </c>
      <c r="H78" s="12" t="s">
        <v>332</v>
      </c>
      <c r="I78" s="12" t="s">
        <v>364</v>
      </c>
      <c r="J78" s="6" t="s">
        <v>412</v>
      </c>
    </row>
    <row r="79" spans="1:10" x14ac:dyDescent="0.2">
      <c r="A79" s="12" t="s">
        <v>3</v>
      </c>
      <c r="B79" s="12" t="s">
        <v>629</v>
      </c>
      <c r="C79" s="12" t="s">
        <v>191</v>
      </c>
      <c r="D79" s="12"/>
      <c r="E79" s="10" t="s">
        <v>256</v>
      </c>
      <c r="F79" s="12" t="s">
        <v>5</v>
      </c>
      <c r="G79" s="12" t="s">
        <v>5</v>
      </c>
      <c r="H79" s="12" t="s">
        <v>333</v>
      </c>
      <c r="I79" s="12" t="s">
        <v>364</v>
      </c>
      <c r="J79" s="6" t="s">
        <v>413</v>
      </c>
    </row>
    <row r="80" spans="1:10" x14ac:dyDescent="0.2">
      <c r="A80" s="12" t="s">
        <v>3</v>
      </c>
      <c r="B80" s="12" t="s">
        <v>630</v>
      </c>
      <c r="C80" s="12" t="s">
        <v>121</v>
      </c>
      <c r="D80" s="12"/>
      <c r="E80" s="10">
        <v>9339626001292</v>
      </c>
      <c r="F80" s="12" t="s">
        <v>5</v>
      </c>
      <c r="G80" s="12" t="s">
        <v>5</v>
      </c>
      <c r="H80" s="12" t="s">
        <v>441</v>
      </c>
      <c r="I80" s="12" t="s">
        <v>364</v>
      </c>
      <c r="J80" s="6">
        <v>3636</v>
      </c>
    </row>
    <row r="81" spans="1:10" x14ac:dyDescent="0.2">
      <c r="A81" s="12" t="s">
        <v>3</v>
      </c>
      <c r="B81" s="12" t="s">
        <v>589</v>
      </c>
      <c r="C81" s="12" t="s">
        <v>192</v>
      </c>
      <c r="D81" s="12"/>
      <c r="E81" s="10" t="s">
        <v>257</v>
      </c>
      <c r="F81" s="12" t="s">
        <v>5</v>
      </c>
      <c r="G81" s="12" t="s">
        <v>5</v>
      </c>
      <c r="H81" s="12" t="s">
        <v>334</v>
      </c>
      <c r="I81" s="12" t="s">
        <v>364</v>
      </c>
      <c r="J81" s="6" t="s">
        <v>414</v>
      </c>
    </row>
    <row r="82" spans="1:10" x14ac:dyDescent="0.2">
      <c r="A82" s="12" t="s">
        <v>3</v>
      </c>
      <c r="B82" s="12" t="s">
        <v>590</v>
      </c>
      <c r="C82" s="12" t="s">
        <v>90</v>
      </c>
      <c r="D82" s="12"/>
      <c r="E82" s="10" t="s">
        <v>258</v>
      </c>
      <c r="F82" s="12" t="s">
        <v>5</v>
      </c>
      <c r="G82" s="12" t="s">
        <v>5</v>
      </c>
      <c r="H82" s="12" t="s">
        <v>335</v>
      </c>
      <c r="I82" s="12" t="s">
        <v>364</v>
      </c>
      <c r="J82" s="6" t="s">
        <v>415</v>
      </c>
    </row>
    <row r="83" spans="1:10" x14ac:dyDescent="0.2">
      <c r="A83" s="12" t="s">
        <v>3</v>
      </c>
      <c r="B83" s="12"/>
      <c r="C83" s="12" t="s">
        <v>638</v>
      </c>
      <c r="D83" s="12"/>
      <c r="E83" s="27">
        <v>9339626001339</v>
      </c>
      <c r="F83" s="12" t="s">
        <v>5</v>
      </c>
      <c r="G83" s="12" t="s">
        <v>5</v>
      </c>
      <c r="H83" s="12" t="s">
        <v>639</v>
      </c>
      <c r="I83" s="12" t="s">
        <v>364</v>
      </c>
      <c r="J83" s="6" t="s">
        <v>415</v>
      </c>
    </row>
    <row r="84" spans="1:10" x14ac:dyDescent="0.2">
      <c r="A84" s="12" t="s">
        <v>3</v>
      </c>
      <c r="B84" s="12" t="s">
        <v>565</v>
      </c>
      <c r="C84" s="12" t="s">
        <v>59</v>
      </c>
      <c r="D84" s="12"/>
      <c r="E84" s="10" t="s">
        <v>259</v>
      </c>
      <c r="F84" s="12" t="s">
        <v>5</v>
      </c>
      <c r="G84" s="12" t="s">
        <v>5</v>
      </c>
      <c r="H84" s="12" t="s">
        <v>336</v>
      </c>
      <c r="I84" s="12" t="s">
        <v>364</v>
      </c>
      <c r="J84" s="6" t="s">
        <v>416</v>
      </c>
    </row>
    <row r="85" spans="1:10" x14ac:dyDescent="0.2">
      <c r="A85" s="12" t="s">
        <v>3</v>
      </c>
      <c r="B85" s="12" t="s">
        <v>554</v>
      </c>
      <c r="C85" s="12" t="s">
        <v>49</v>
      </c>
      <c r="D85" s="12"/>
      <c r="E85" s="10" t="s">
        <v>260</v>
      </c>
      <c r="F85" s="12" t="s">
        <v>5</v>
      </c>
      <c r="G85" s="12" t="s">
        <v>5</v>
      </c>
      <c r="H85" s="12" t="s">
        <v>337</v>
      </c>
      <c r="I85" s="12" t="s">
        <v>364</v>
      </c>
      <c r="J85" s="6" t="s">
        <v>394</v>
      </c>
    </row>
    <row r="86" spans="1:10" x14ac:dyDescent="0.2">
      <c r="A86" s="12" t="s">
        <v>3</v>
      </c>
      <c r="B86" s="12" t="s">
        <v>554</v>
      </c>
      <c r="C86" s="12" t="s">
        <v>128</v>
      </c>
      <c r="D86" s="12"/>
      <c r="E86" s="10" t="s">
        <v>261</v>
      </c>
      <c r="F86" s="12" t="s">
        <v>5</v>
      </c>
      <c r="G86" s="12" t="s">
        <v>5</v>
      </c>
      <c r="H86" s="12" t="s">
        <v>337</v>
      </c>
      <c r="I86" s="12" t="s">
        <v>364</v>
      </c>
      <c r="J86" s="6" t="s">
        <v>394</v>
      </c>
    </row>
    <row r="87" spans="1:10" x14ac:dyDescent="0.2">
      <c r="A87" s="12" t="s">
        <v>3</v>
      </c>
      <c r="B87" s="12" t="s">
        <v>591</v>
      </c>
      <c r="C87" s="12" t="s">
        <v>193</v>
      </c>
      <c r="D87" s="12"/>
      <c r="E87" s="10" t="s">
        <v>262</v>
      </c>
      <c r="F87" s="12" t="s">
        <v>5</v>
      </c>
      <c r="G87" s="12" t="s">
        <v>5</v>
      </c>
      <c r="H87" s="12" t="s">
        <v>338</v>
      </c>
      <c r="I87" s="12" t="s">
        <v>364</v>
      </c>
      <c r="J87" s="6" t="s">
        <v>417</v>
      </c>
    </row>
    <row r="88" spans="1:10" x14ac:dyDescent="0.2">
      <c r="A88" s="12" t="s">
        <v>3</v>
      </c>
      <c r="B88" s="12" t="s">
        <v>568</v>
      </c>
      <c r="C88" s="12" t="s">
        <v>444</v>
      </c>
      <c r="D88" s="12"/>
      <c r="E88" s="10">
        <v>9339626001452</v>
      </c>
      <c r="F88" s="12" t="s">
        <v>5</v>
      </c>
      <c r="G88" s="12" t="s">
        <v>5</v>
      </c>
      <c r="H88" s="12" t="s">
        <v>445</v>
      </c>
      <c r="I88" s="12" t="s">
        <v>364</v>
      </c>
      <c r="J88" s="6">
        <v>3561</v>
      </c>
    </row>
    <row r="89" spans="1:10" x14ac:dyDescent="0.2">
      <c r="A89" s="12" t="s">
        <v>3</v>
      </c>
      <c r="B89" s="12" t="s">
        <v>592</v>
      </c>
      <c r="C89" s="12" t="s">
        <v>449</v>
      </c>
      <c r="D89" s="12"/>
      <c r="E89" s="10" t="s">
        <v>263</v>
      </c>
      <c r="F89" s="12" t="s">
        <v>5</v>
      </c>
      <c r="G89" s="12" t="s">
        <v>5</v>
      </c>
      <c r="H89" s="12" t="s">
        <v>339</v>
      </c>
      <c r="I89" s="12" t="s">
        <v>364</v>
      </c>
      <c r="J89" s="6" t="s">
        <v>408</v>
      </c>
    </row>
    <row r="90" spans="1:10" x14ac:dyDescent="0.2">
      <c r="A90" s="12" t="s">
        <v>3</v>
      </c>
      <c r="B90" s="12" t="s">
        <v>555</v>
      </c>
      <c r="C90" s="12" t="s">
        <v>21</v>
      </c>
      <c r="D90" s="12"/>
      <c r="E90" s="10" t="s">
        <v>264</v>
      </c>
      <c r="F90" s="12" t="s">
        <v>5</v>
      </c>
      <c r="G90" s="12" t="s">
        <v>5</v>
      </c>
      <c r="H90" s="12" t="s">
        <v>340</v>
      </c>
      <c r="I90" s="12" t="s">
        <v>364</v>
      </c>
      <c r="J90" s="6" t="s">
        <v>418</v>
      </c>
    </row>
    <row r="91" spans="1:10" x14ac:dyDescent="0.2">
      <c r="A91" s="12" t="s">
        <v>3</v>
      </c>
      <c r="B91" s="12" t="s">
        <v>556</v>
      </c>
      <c r="C91" s="12" t="s">
        <v>23</v>
      </c>
      <c r="D91" s="12"/>
      <c r="E91" s="10" t="s">
        <v>265</v>
      </c>
      <c r="F91" s="12" t="s">
        <v>5</v>
      </c>
      <c r="G91" s="12" t="s">
        <v>5</v>
      </c>
      <c r="H91" s="12" t="s">
        <v>341</v>
      </c>
      <c r="I91" s="12" t="s">
        <v>364</v>
      </c>
      <c r="J91" s="6" t="s">
        <v>419</v>
      </c>
    </row>
    <row r="92" spans="1:10" x14ac:dyDescent="0.2">
      <c r="A92" s="12" t="s">
        <v>3</v>
      </c>
      <c r="B92" s="12" t="s">
        <v>602</v>
      </c>
      <c r="C92" s="12" t="s">
        <v>91</v>
      </c>
      <c r="D92" s="12"/>
      <c r="E92" s="10" t="s">
        <v>266</v>
      </c>
      <c r="F92" s="12" t="s">
        <v>5</v>
      </c>
      <c r="G92" s="12" t="s">
        <v>5</v>
      </c>
      <c r="H92" s="12" t="s">
        <v>342</v>
      </c>
      <c r="I92" s="12" t="s">
        <v>364</v>
      </c>
      <c r="J92" s="6" t="s">
        <v>420</v>
      </c>
    </row>
    <row r="93" spans="1:10" x14ac:dyDescent="0.2">
      <c r="A93" s="12" t="s">
        <v>3</v>
      </c>
      <c r="B93" s="12" t="s">
        <v>557</v>
      </c>
      <c r="C93" s="12" t="s">
        <v>52</v>
      </c>
      <c r="D93" s="12"/>
      <c r="E93" s="10" t="s">
        <v>267</v>
      </c>
      <c r="F93" s="12" t="s">
        <v>5</v>
      </c>
      <c r="G93" s="12" t="s">
        <v>5</v>
      </c>
      <c r="H93" s="12" t="s">
        <v>343</v>
      </c>
      <c r="I93" s="12" t="s">
        <v>364</v>
      </c>
      <c r="J93" s="6" t="s">
        <v>421</v>
      </c>
    </row>
    <row r="94" spans="1:10" x14ac:dyDescent="0.2">
      <c r="A94" s="12" t="s">
        <v>3</v>
      </c>
      <c r="B94" s="12" t="s">
        <v>558</v>
      </c>
      <c r="C94" s="12" t="s">
        <v>24</v>
      </c>
      <c r="D94" s="12"/>
      <c r="E94" s="10" t="s">
        <v>268</v>
      </c>
      <c r="F94" s="12" t="s">
        <v>5</v>
      </c>
      <c r="G94" s="12" t="s">
        <v>5</v>
      </c>
      <c r="H94" s="12" t="s">
        <v>344</v>
      </c>
      <c r="I94" s="12" t="s">
        <v>364</v>
      </c>
      <c r="J94" s="6" t="s">
        <v>422</v>
      </c>
    </row>
    <row r="95" spans="1:10" x14ac:dyDescent="0.2">
      <c r="A95" s="12" t="s">
        <v>3</v>
      </c>
      <c r="B95" s="12" t="s">
        <v>623</v>
      </c>
      <c r="C95" s="12" t="s">
        <v>122</v>
      </c>
      <c r="D95" s="12"/>
      <c r="E95" s="10" t="s">
        <v>270</v>
      </c>
      <c r="F95" s="12" t="s">
        <v>5</v>
      </c>
      <c r="G95" s="12" t="s">
        <v>5</v>
      </c>
      <c r="H95" s="12" t="s">
        <v>347</v>
      </c>
      <c r="I95" s="12" t="s">
        <v>364</v>
      </c>
      <c r="J95" s="6" t="s">
        <v>423</v>
      </c>
    </row>
    <row r="96" spans="1:10" x14ac:dyDescent="0.2">
      <c r="A96" s="12" t="s">
        <v>3</v>
      </c>
      <c r="B96" s="12" t="s">
        <v>575</v>
      </c>
      <c r="C96" s="12" t="s">
        <v>92</v>
      </c>
      <c r="D96" s="12"/>
      <c r="E96" s="10" t="s">
        <v>271</v>
      </c>
      <c r="F96" s="12" t="s">
        <v>5</v>
      </c>
      <c r="G96" s="12" t="s">
        <v>5</v>
      </c>
      <c r="H96" s="12" t="s">
        <v>350</v>
      </c>
      <c r="I96" s="12" t="s">
        <v>364</v>
      </c>
      <c r="J96" s="6" t="s">
        <v>425</v>
      </c>
    </row>
    <row r="97" spans="1:10" x14ac:dyDescent="0.2">
      <c r="A97" s="12" t="s">
        <v>3</v>
      </c>
      <c r="B97" s="12" t="s">
        <v>575</v>
      </c>
      <c r="C97" s="12" t="s">
        <v>92</v>
      </c>
      <c r="D97" s="12" t="s">
        <v>463</v>
      </c>
      <c r="E97" s="10">
        <v>9339626006273</v>
      </c>
      <c r="F97" s="12" t="s">
        <v>5</v>
      </c>
      <c r="G97" s="12" t="s">
        <v>5</v>
      </c>
      <c r="H97" s="12" t="s">
        <v>350</v>
      </c>
      <c r="I97" s="12" t="s">
        <v>364</v>
      </c>
      <c r="J97" s="6" t="s">
        <v>464</v>
      </c>
    </row>
    <row r="98" spans="1:10" x14ac:dyDescent="0.2">
      <c r="A98" s="12" t="s">
        <v>3</v>
      </c>
      <c r="B98" s="12" t="s">
        <v>574</v>
      </c>
      <c r="C98" s="12" t="s">
        <v>93</v>
      </c>
      <c r="D98" s="12"/>
      <c r="E98" s="10">
        <v>9339626001643</v>
      </c>
      <c r="F98" s="12" t="s">
        <v>5</v>
      </c>
      <c r="G98" s="12" t="s">
        <v>5</v>
      </c>
      <c r="H98" s="12" t="s">
        <v>103</v>
      </c>
      <c r="I98" s="12" t="s">
        <v>364</v>
      </c>
      <c r="J98" s="6">
        <v>3700</v>
      </c>
    </row>
    <row r="99" spans="1:10" x14ac:dyDescent="0.2">
      <c r="A99" s="12" t="s">
        <v>3</v>
      </c>
      <c r="B99" s="12" t="s">
        <v>631</v>
      </c>
      <c r="C99" s="12" t="s">
        <v>94</v>
      </c>
      <c r="D99" s="12"/>
      <c r="E99" s="10" t="s">
        <v>272</v>
      </c>
      <c r="F99" s="12" t="s">
        <v>5</v>
      </c>
      <c r="G99" s="12" t="s">
        <v>5</v>
      </c>
      <c r="H99" s="12" t="s">
        <v>351</v>
      </c>
      <c r="I99" s="12" t="s">
        <v>364</v>
      </c>
      <c r="J99" s="6" t="s">
        <v>426</v>
      </c>
    </row>
    <row r="100" spans="1:10" x14ac:dyDescent="0.2">
      <c r="A100" s="12" t="s">
        <v>3</v>
      </c>
      <c r="B100" s="12" t="s">
        <v>593</v>
      </c>
      <c r="C100" s="12" t="s">
        <v>102</v>
      </c>
      <c r="D100" s="12"/>
      <c r="E100" s="10" t="s">
        <v>273</v>
      </c>
      <c r="F100" s="12" t="s">
        <v>5</v>
      </c>
      <c r="G100" s="12" t="s">
        <v>5</v>
      </c>
      <c r="H100" s="12" t="s">
        <v>352</v>
      </c>
      <c r="I100" s="12" t="s">
        <v>364</v>
      </c>
      <c r="J100" s="6" t="s">
        <v>408</v>
      </c>
    </row>
    <row r="101" spans="1:10" x14ac:dyDescent="0.2">
      <c r="A101" s="12" t="s">
        <v>3</v>
      </c>
      <c r="B101" s="12" t="s">
        <v>593</v>
      </c>
      <c r="C101" s="12" t="s">
        <v>194</v>
      </c>
      <c r="D101" s="12"/>
      <c r="E101" s="10" t="s">
        <v>274</v>
      </c>
      <c r="F101" s="12" t="s">
        <v>5</v>
      </c>
      <c r="G101" s="12" t="s">
        <v>5</v>
      </c>
      <c r="H101" s="12" t="s">
        <v>353</v>
      </c>
      <c r="I101" s="12" t="s">
        <v>364</v>
      </c>
      <c r="J101" s="6" t="s">
        <v>408</v>
      </c>
    </row>
    <row r="102" spans="1:10" x14ac:dyDescent="0.2">
      <c r="A102" s="12" t="s">
        <v>3</v>
      </c>
      <c r="B102" s="12" t="s">
        <v>593</v>
      </c>
      <c r="C102" s="12" t="s">
        <v>101</v>
      </c>
      <c r="D102" s="12"/>
      <c r="E102" s="10" t="s">
        <v>275</v>
      </c>
      <c r="F102" s="12" t="s">
        <v>5</v>
      </c>
      <c r="G102" s="12" t="s">
        <v>5</v>
      </c>
      <c r="H102" s="12" t="s">
        <v>354</v>
      </c>
      <c r="I102" s="12" t="s">
        <v>364</v>
      </c>
      <c r="J102" s="6" t="s">
        <v>408</v>
      </c>
    </row>
    <row r="103" spans="1:10" x14ac:dyDescent="0.2">
      <c r="A103" s="12" t="s">
        <v>3</v>
      </c>
      <c r="B103" s="12" t="s">
        <v>632</v>
      </c>
      <c r="C103" s="12" t="s">
        <v>95</v>
      </c>
      <c r="D103" s="12"/>
      <c r="E103" s="10" t="s">
        <v>276</v>
      </c>
      <c r="F103" s="12" t="s">
        <v>5</v>
      </c>
      <c r="G103" s="12" t="s">
        <v>5</v>
      </c>
      <c r="H103" s="12" t="s">
        <v>355</v>
      </c>
      <c r="I103" s="12" t="s">
        <v>364</v>
      </c>
      <c r="J103" s="6" t="s">
        <v>427</v>
      </c>
    </row>
    <row r="104" spans="1:10" x14ac:dyDescent="0.2">
      <c r="A104" s="12" t="s">
        <v>3</v>
      </c>
      <c r="B104" s="12" t="s">
        <v>573</v>
      </c>
      <c r="C104" s="12" t="s">
        <v>96</v>
      </c>
      <c r="D104" s="12"/>
      <c r="E104" s="10" t="s">
        <v>278</v>
      </c>
      <c r="F104" s="12" t="s">
        <v>5</v>
      </c>
      <c r="G104" s="12" t="s">
        <v>5</v>
      </c>
      <c r="H104" s="12" t="s">
        <v>356</v>
      </c>
      <c r="I104" s="12" t="s">
        <v>364</v>
      </c>
      <c r="J104" s="6" t="s">
        <v>428</v>
      </c>
    </row>
    <row r="105" spans="1:10" x14ac:dyDescent="0.2">
      <c r="A105" s="12" t="s">
        <v>3</v>
      </c>
      <c r="B105" s="12" t="s">
        <v>573</v>
      </c>
      <c r="C105" s="12" t="s">
        <v>465</v>
      </c>
      <c r="D105" s="12"/>
      <c r="E105" s="10" t="s">
        <v>277</v>
      </c>
      <c r="F105" s="12" t="s">
        <v>5</v>
      </c>
      <c r="G105" s="12" t="s">
        <v>5</v>
      </c>
      <c r="H105" s="12" t="s">
        <v>356</v>
      </c>
      <c r="I105" s="12" t="s">
        <v>364</v>
      </c>
      <c r="J105" s="6" t="s">
        <v>428</v>
      </c>
    </row>
    <row r="106" spans="1:10" x14ac:dyDescent="0.2">
      <c r="A106" s="12" t="s">
        <v>3</v>
      </c>
      <c r="B106" s="12" t="s">
        <v>561</v>
      </c>
      <c r="C106" s="12" t="s">
        <v>31</v>
      </c>
      <c r="D106" s="12"/>
      <c r="E106" s="10" t="s">
        <v>279</v>
      </c>
      <c r="F106" s="12" t="s">
        <v>5</v>
      </c>
      <c r="G106" s="12" t="s">
        <v>5</v>
      </c>
      <c r="H106" s="12" t="s">
        <v>357</v>
      </c>
      <c r="I106" s="12" t="s">
        <v>364</v>
      </c>
      <c r="J106" s="6" t="s">
        <v>429</v>
      </c>
    </row>
    <row r="107" spans="1:10" x14ac:dyDescent="0.2">
      <c r="A107" s="12" t="s">
        <v>3</v>
      </c>
      <c r="B107" s="12" t="s">
        <v>562</v>
      </c>
      <c r="C107" s="12" t="s">
        <v>26</v>
      </c>
      <c r="D107" s="12"/>
      <c r="E107" s="10" t="s">
        <v>280</v>
      </c>
      <c r="F107" s="12" t="s">
        <v>5</v>
      </c>
      <c r="G107" s="12" t="s">
        <v>5</v>
      </c>
      <c r="H107" s="12" t="s">
        <v>358</v>
      </c>
      <c r="I107" s="12" t="s">
        <v>364</v>
      </c>
      <c r="J107" s="6" t="s">
        <v>430</v>
      </c>
    </row>
    <row r="108" spans="1:10" x14ac:dyDescent="0.2">
      <c r="A108" s="12" t="s">
        <v>3</v>
      </c>
      <c r="B108" s="12" t="s">
        <v>572</v>
      </c>
      <c r="C108" s="12" t="s">
        <v>98</v>
      </c>
      <c r="D108" s="12"/>
      <c r="E108" s="10" t="s">
        <v>281</v>
      </c>
      <c r="F108" s="12" t="s">
        <v>5</v>
      </c>
      <c r="G108" s="12" t="s">
        <v>5</v>
      </c>
      <c r="H108" s="12" t="s">
        <v>359</v>
      </c>
      <c r="I108" s="12" t="s">
        <v>364</v>
      </c>
      <c r="J108" s="6" t="s">
        <v>431</v>
      </c>
    </row>
    <row r="109" spans="1:10" x14ac:dyDescent="0.2">
      <c r="A109" s="12" t="s">
        <v>3</v>
      </c>
      <c r="B109" s="12" t="s">
        <v>564</v>
      </c>
      <c r="C109" s="12" t="s">
        <v>97</v>
      </c>
      <c r="D109" s="12"/>
      <c r="E109" s="10" t="s">
        <v>282</v>
      </c>
      <c r="F109" s="12" t="s">
        <v>5</v>
      </c>
      <c r="G109" s="12" t="s">
        <v>5</v>
      </c>
      <c r="H109" s="12" t="s">
        <v>360</v>
      </c>
      <c r="I109" s="12" t="s">
        <v>364</v>
      </c>
      <c r="J109" s="6" t="s">
        <v>432</v>
      </c>
    </row>
    <row r="110" spans="1:10" x14ac:dyDescent="0.2">
      <c r="A110" s="12" t="s">
        <v>3</v>
      </c>
      <c r="B110" s="12" t="s">
        <v>571</v>
      </c>
      <c r="C110" s="12" t="s">
        <v>195</v>
      </c>
      <c r="D110" s="12"/>
      <c r="E110" s="10" t="s">
        <v>283</v>
      </c>
      <c r="F110" s="12" t="s">
        <v>5</v>
      </c>
      <c r="G110" s="12" t="s">
        <v>5</v>
      </c>
      <c r="H110" s="12" t="s">
        <v>361</v>
      </c>
      <c r="I110" s="12" t="s">
        <v>364</v>
      </c>
      <c r="J110" s="6" t="s">
        <v>433</v>
      </c>
    </row>
    <row r="111" spans="1:10" x14ac:dyDescent="0.2">
      <c r="A111" s="12" t="s">
        <v>3</v>
      </c>
      <c r="B111" s="12" t="s">
        <v>570</v>
      </c>
      <c r="C111" s="12" t="s">
        <v>112</v>
      </c>
      <c r="D111" s="12"/>
      <c r="E111" s="10" t="s">
        <v>284</v>
      </c>
      <c r="F111" s="12" t="s">
        <v>5</v>
      </c>
      <c r="G111" s="12" t="s">
        <v>5</v>
      </c>
      <c r="H111" s="12" t="s">
        <v>362</v>
      </c>
      <c r="I111" s="12" t="s">
        <v>364</v>
      </c>
      <c r="J111" s="6" t="s">
        <v>434</v>
      </c>
    </row>
    <row r="112" spans="1:10" x14ac:dyDescent="0.2">
      <c r="A112" s="12" t="s">
        <v>3</v>
      </c>
      <c r="B112" s="12" t="s">
        <v>570</v>
      </c>
      <c r="C112" s="12" t="s">
        <v>112</v>
      </c>
      <c r="D112" s="12" t="s">
        <v>466</v>
      </c>
      <c r="E112" s="10">
        <v>9339626012144</v>
      </c>
      <c r="F112" s="12" t="s">
        <v>5</v>
      </c>
      <c r="G112" s="12" t="s">
        <v>5</v>
      </c>
      <c r="H112" s="12" t="s">
        <v>467</v>
      </c>
      <c r="I112" s="12" t="s">
        <v>364</v>
      </c>
      <c r="J112" s="6" t="s">
        <v>468</v>
      </c>
    </row>
    <row r="113" spans="1:10" x14ac:dyDescent="0.2">
      <c r="A113" s="12" t="s">
        <v>3</v>
      </c>
      <c r="B113" s="12" t="s">
        <v>570</v>
      </c>
      <c r="C113" s="12" t="s">
        <v>112</v>
      </c>
      <c r="D113" s="12" t="s">
        <v>446</v>
      </c>
      <c r="E113" s="10">
        <v>9339626012151</v>
      </c>
      <c r="F113" s="12" t="s">
        <v>5</v>
      </c>
      <c r="G113" s="12" t="s">
        <v>5</v>
      </c>
      <c r="H113" s="12" t="s">
        <v>469</v>
      </c>
      <c r="I113" s="12" t="s">
        <v>364</v>
      </c>
      <c r="J113" s="6" t="s">
        <v>470</v>
      </c>
    </row>
    <row r="114" spans="1:10" x14ac:dyDescent="0.2">
      <c r="A114" s="12" t="s">
        <v>3</v>
      </c>
      <c r="B114" s="12" t="s">
        <v>570</v>
      </c>
      <c r="C114" s="12" t="s">
        <v>112</v>
      </c>
      <c r="D114" s="12" t="s">
        <v>447</v>
      </c>
      <c r="E114" s="10">
        <v>9339626012168</v>
      </c>
      <c r="F114" s="12" t="s">
        <v>5</v>
      </c>
      <c r="G114" s="12" t="s">
        <v>5</v>
      </c>
      <c r="H114" s="12" t="s">
        <v>471</v>
      </c>
      <c r="I114" s="12" t="s">
        <v>364</v>
      </c>
      <c r="J114" s="6" t="s">
        <v>472</v>
      </c>
    </row>
    <row r="115" spans="1:10" x14ac:dyDescent="0.2">
      <c r="A115" s="12" t="s">
        <v>3</v>
      </c>
      <c r="B115" s="12" t="s">
        <v>605</v>
      </c>
      <c r="C115" s="12" t="s">
        <v>123</v>
      </c>
      <c r="D115" s="12"/>
      <c r="E115" s="10">
        <v>9339626001902</v>
      </c>
      <c r="F115" s="12" t="s">
        <v>5</v>
      </c>
      <c r="G115" s="12" t="s">
        <v>5</v>
      </c>
      <c r="H115" s="12" t="s">
        <v>363</v>
      </c>
      <c r="I115" s="12" t="s">
        <v>364</v>
      </c>
      <c r="J115" s="6" t="s">
        <v>435</v>
      </c>
    </row>
  </sheetData>
  <conditionalFormatting sqref="B116:B1048576 B1:B3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C36" sqref="C36"/>
    </sheetView>
  </sheetViews>
  <sheetFormatPr defaultColWidth="9.140625" defaultRowHeight="12.75" x14ac:dyDescent="0.2"/>
  <cols>
    <col min="1" max="1" width="21.85546875" style="2" bestFit="1" customWidth="1"/>
    <col min="2" max="2" width="36.5703125" style="2" bestFit="1" customWidth="1"/>
    <col min="3" max="3" width="65.5703125" style="2" bestFit="1" customWidth="1"/>
    <col min="4" max="4" width="31.7109375" style="2" bestFit="1" customWidth="1"/>
    <col min="5" max="5" width="15.85546875" style="16" bestFit="1" customWidth="1"/>
    <col min="6" max="6" width="21" style="2" bestFit="1" customWidth="1"/>
    <col min="7" max="7" width="15.7109375" style="2" bestFit="1" customWidth="1"/>
    <col min="8" max="8" width="37.42578125" style="2" bestFit="1" customWidth="1"/>
    <col min="9" max="9" width="11.85546875" style="2" bestFit="1" customWidth="1"/>
    <col min="10" max="10" width="12.85546875" style="2" bestFit="1" customWidth="1"/>
    <col min="11" max="16384" width="9.140625" style="2"/>
  </cols>
  <sheetData>
    <row r="1" spans="1:10" ht="18" x14ac:dyDescent="0.25">
      <c r="A1" s="13" t="s">
        <v>14</v>
      </c>
      <c r="B1" s="19"/>
      <c r="C1" s="1"/>
      <c r="D1" s="1"/>
      <c r="E1" s="8"/>
      <c r="F1" s="1"/>
    </row>
    <row r="3" spans="1:10" x14ac:dyDescent="0.2">
      <c r="A3" s="12" t="s">
        <v>436</v>
      </c>
      <c r="B3" s="12" t="s">
        <v>538</v>
      </c>
      <c r="C3" s="12" t="s">
        <v>125</v>
      </c>
      <c r="D3" s="12" t="s">
        <v>126</v>
      </c>
      <c r="E3" s="9" t="s">
        <v>105</v>
      </c>
      <c r="F3" s="12" t="s">
        <v>106</v>
      </c>
      <c r="G3" s="12" t="s">
        <v>127</v>
      </c>
      <c r="H3" s="12" t="s">
        <v>1</v>
      </c>
      <c r="I3" s="12" t="s">
        <v>2</v>
      </c>
      <c r="J3" s="12" t="s">
        <v>6</v>
      </c>
    </row>
    <row r="4" spans="1:10" x14ac:dyDescent="0.2">
      <c r="A4" s="2" t="s">
        <v>32</v>
      </c>
      <c r="B4" s="2" t="s">
        <v>619</v>
      </c>
      <c r="C4" s="2" t="s">
        <v>177</v>
      </c>
      <c r="E4" s="16">
        <v>9337720000555</v>
      </c>
      <c r="F4" s="2" t="s">
        <v>5</v>
      </c>
      <c r="G4" s="2" t="s">
        <v>5</v>
      </c>
      <c r="H4" s="2" t="s">
        <v>159</v>
      </c>
      <c r="I4" s="2" t="s">
        <v>150</v>
      </c>
      <c r="J4" s="2" t="s">
        <v>151</v>
      </c>
    </row>
    <row r="5" spans="1:10" x14ac:dyDescent="0.2">
      <c r="A5" s="2" t="s">
        <v>32</v>
      </c>
      <c r="B5" s="2" t="s">
        <v>619</v>
      </c>
      <c r="C5" s="2" t="s">
        <v>177</v>
      </c>
      <c r="D5" s="2" t="s">
        <v>480</v>
      </c>
      <c r="E5" s="16">
        <v>9337720001149</v>
      </c>
      <c r="F5" s="2" t="s">
        <v>5</v>
      </c>
      <c r="G5" s="2" t="s">
        <v>5</v>
      </c>
      <c r="H5" s="2" t="s">
        <v>497</v>
      </c>
      <c r="I5" s="2" t="s">
        <v>150</v>
      </c>
      <c r="J5" s="2" t="s">
        <v>151</v>
      </c>
    </row>
    <row r="6" spans="1:10" x14ac:dyDescent="0.2">
      <c r="A6" s="2" t="s">
        <v>32</v>
      </c>
      <c r="B6" s="2" t="s">
        <v>619</v>
      </c>
      <c r="C6" s="2" t="s">
        <v>177</v>
      </c>
      <c r="D6" s="2" t="s">
        <v>481</v>
      </c>
      <c r="E6" s="16">
        <v>9337720001132</v>
      </c>
      <c r="F6" s="2" t="s">
        <v>5</v>
      </c>
      <c r="G6" s="2" t="s">
        <v>5</v>
      </c>
      <c r="H6" s="2" t="s">
        <v>498</v>
      </c>
      <c r="I6" s="2" t="s">
        <v>150</v>
      </c>
      <c r="J6" s="2" t="s">
        <v>151</v>
      </c>
    </row>
    <row r="7" spans="1:10" x14ac:dyDescent="0.2">
      <c r="A7" s="2" t="s">
        <v>32</v>
      </c>
      <c r="B7" s="2" t="s">
        <v>619</v>
      </c>
      <c r="C7" s="2" t="s">
        <v>177</v>
      </c>
      <c r="D7" s="2" t="s">
        <v>482</v>
      </c>
      <c r="E7" s="16">
        <v>9337720001125</v>
      </c>
      <c r="F7" s="2" t="s">
        <v>5</v>
      </c>
      <c r="G7" s="2" t="s">
        <v>5</v>
      </c>
      <c r="H7" s="2" t="s">
        <v>499</v>
      </c>
      <c r="I7" s="2" t="s">
        <v>150</v>
      </c>
      <c r="J7" s="2" t="s">
        <v>151</v>
      </c>
    </row>
    <row r="8" spans="1:10" x14ac:dyDescent="0.2">
      <c r="A8" s="2" t="s">
        <v>32</v>
      </c>
      <c r="B8" s="2" t="s">
        <v>619</v>
      </c>
      <c r="C8" s="2" t="s">
        <v>177</v>
      </c>
      <c r="D8" s="2" t="s">
        <v>483</v>
      </c>
      <c r="E8" s="16">
        <v>9337720001118</v>
      </c>
      <c r="F8" s="2" t="s">
        <v>5</v>
      </c>
      <c r="G8" s="2" t="s">
        <v>5</v>
      </c>
      <c r="H8" s="2" t="s">
        <v>500</v>
      </c>
      <c r="I8" s="2" t="s">
        <v>150</v>
      </c>
      <c r="J8" s="2" t="s">
        <v>151</v>
      </c>
    </row>
    <row r="9" spans="1:10" x14ac:dyDescent="0.2">
      <c r="A9" s="2" t="s">
        <v>32</v>
      </c>
      <c r="B9" s="2" t="s">
        <v>619</v>
      </c>
      <c r="C9" s="2" t="s">
        <v>177</v>
      </c>
      <c r="D9" s="2" t="s">
        <v>484</v>
      </c>
      <c r="E9" s="16">
        <v>9337720001101</v>
      </c>
      <c r="F9" s="2" t="s">
        <v>5</v>
      </c>
      <c r="G9" s="2" t="s">
        <v>5</v>
      </c>
      <c r="H9" s="2" t="s">
        <v>501</v>
      </c>
      <c r="I9" s="2" t="s">
        <v>150</v>
      </c>
      <c r="J9" s="2" t="s">
        <v>151</v>
      </c>
    </row>
    <row r="10" spans="1:10" x14ac:dyDescent="0.2">
      <c r="A10" s="2" t="s">
        <v>32</v>
      </c>
      <c r="B10" s="2" t="s">
        <v>619</v>
      </c>
      <c r="C10" s="2" t="s">
        <v>177</v>
      </c>
      <c r="D10" s="2" t="s">
        <v>485</v>
      </c>
      <c r="E10" s="16">
        <v>9337720001095</v>
      </c>
      <c r="F10" s="2" t="s">
        <v>5</v>
      </c>
      <c r="G10" s="2" t="s">
        <v>5</v>
      </c>
      <c r="H10" s="2" t="s">
        <v>502</v>
      </c>
      <c r="I10" s="2" t="s">
        <v>150</v>
      </c>
      <c r="J10" s="2" t="s">
        <v>151</v>
      </c>
    </row>
    <row r="11" spans="1:10" x14ac:dyDescent="0.2">
      <c r="A11" s="2" t="s">
        <v>32</v>
      </c>
      <c r="B11" s="2" t="s">
        <v>619</v>
      </c>
      <c r="C11" s="2" t="s">
        <v>177</v>
      </c>
      <c r="D11" s="2" t="s">
        <v>486</v>
      </c>
      <c r="E11" s="16">
        <v>9337720001088</v>
      </c>
      <c r="F11" s="2" t="s">
        <v>5</v>
      </c>
      <c r="G11" s="2" t="s">
        <v>5</v>
      </c>
      <c r="H11" s="2" t="s">
        <v>503</v>
      </c>
      <c r="I11" s="2" t="s">
        <v>150</v>
      </c>
      <c r="J11" s="2" t="s">
        <v>151</v>
      </c>
    </row>
    <row r="12" spans="1:10" x14ac:dyDescent="0.2">
      <c r="A12" s="2" t="s">
        <v>32</v>
      </c>
      <c r="B12" s="2" t="s">
        <v>619</v>
      </c>
      <c r="C12" s="2" t="s">
        <v>177</v>
      </c>
      <c r="D12" s="2" t="s">
        <v>487</v>
      </c>
      <c r="E12" s="16">
        <v>9337720001071</v>
      </c>
      <c r="F12" s="2" t="s">
        <v>5</v>
      </c>
      <c r="G12" s="2" t="s">
        <v>5</v>
      </c>
      <c r="H12" s="2" t="s">
        <v>504</v>
      </c>
      <c r="I12" s="2" t="s">
        <v>150</v>
      </c>
      <c r="J12" s="2" t="s">
        <v>151</v>
      </c>
    </row>
    <row r="13" spans="1:10" x14ac:dyDescent="0.2">
      <c r="A13" s="2" t="s">
        <v>32</v>
      </c>
      <c r="B13" s="2" t="s">
        <v>619</v>
      </c>
      <c r="C13" s="2" t="s">
        <v>177</v>
      </c>
      <c r="D13" s="2" t="s">
        <v>488</v>
      </c>
      <c r="E13" s="16">
        <v>9337720001064</v>
      </c>
      <c r="F13" s="2" t="s">
        <v>5</v>
      </c>
      <c r="G13" s="2" t="s">
        <v>5</v>
      </c>
      <c r="H13" s="2" t="s">
        <v>505</v>
      </c>
      <c r="I13" s="2" t="s">
        <v>150</v>
      </c>
      <c r="J13" s="2" t="s">
        <v>151</v>
      </c>
    </row>
    <row r="14" spans="1:10" x14ac:dyDescent="0.2">
      <c r="A14" s="2" t="s">
        <v>32</v>
      </c>
      <c r="B14" s="2" t="s">
        <v>619</v>
      </c>
      <c r="C14" s="2" t="s">
        <v>177</v>
      </c>
      <c r="D14" s="2" t="s">
        <v>489</v>
      </c>
      <c r="E14" s="16">
        <v>9337720001057</v>
      </c>
      <c r="F14" s="2" t="s">
        <v>5</v>
      </c>
      <c r="G14" s="2" t="s">
        <v>5</v>
      </c>
      <c r="H14" s="2" t="s">
        <v>506</v>
      </c>
      <c r="I14" s="2" t="s">
        <v>150</v>
      </c>
      <c r="J14" s="2" t="s">
        <v>151</v>
      </c>
    </row>
    <row r="15" spans="1:10" x14ac:dyDescent="0.2">
      <c r="A15" s="2" t="s">
        <v>32</v>
      </c>
      <c r="B15" s="2" t="s">
        <v>619</v>
      </c>
      <c r="C15" s="2" t="s">
        <v>177</v>
      </c>
      <c r="D15" s="2" t="s">
        <v>490</v>
      </c>
      <c r="E15" s="16">
        <v>9337720001040</v>
      </c>
      <c r="F15" s="2" t="s">
        <v>5</v>
      </c>
      <c r="G15" s="2" t="s">
        <v>5</v>
      </c>
      <c r="H15" s="2" t="s">
        <v>507</v>
      </c>
      <c r="I15" s="2" t="s">
        <v>150</v>
      </c>
      <c r="J15" s="2" t="s">
        <v>151</v>
      </c>
    </row>
    <row r="16" spans="1:10" x14ac:dyDescent="0.2">
      <c r="A16" s="2" t="s">
        <v>32</v>
      </c>
      <c r="B16" s="2" t="s">
        <v>619</v>
      </c>
      <c r="C16" s="2" t="s">
        <v>177</v>
      </c>
      <c r="D16" s="2" t="s">
        <v>491</v>
      </c>
      <c r="E16" s="16">
        <v>9337720001033</v>
      </c>
      <c r="F16" s="2" t="s">
        <v>5</v>
      </c>
      <c r="G16" s="2" t="s">
        <v>5</v>
      </c>
      <c r="H16" s="2" t="s">
        <v>508</v>
      </c>
      <c r="I16" s="2" t="s">
        <v>150</v>
      </c>
      <c r="J16" s="2" t="s">
        <v>151</v>
      </c>
    </row>
    <row r="17" spans="1:10" x14ac:dyDescent="0.2">
      <c r="A17" s="2" t="s">
        <v>32</v>
      </c>
      <c r="B17" s="2" t="s">
        <v>619</v>
      </c>
      <c r="C17" s="2" t="s">
        <v>177</v>
      </c>
      <c r="D17" s="2" t="s">
        <v>492</v>
      </c>
      <c r="E17" s="16">
        <v>9337720001026</v>
      </c>
      <c r="F17" s="2" t="s">
        <v>5</v>
      </c>
      <c r="G17" s="2" t="s">
        <v>5</v>
      </c>
      <c r="H17" s="2" t="s">
        <v>509</v>
      </c>
      <c r="I17" s="2" t="s">
        <v>150</v>
      </c>
      <c r="J17" s="2" t="s">
        <v>151</v>
      </c>
    </row>
    <row r="18" spans="1:10" x14ac:dyDescent="0.2">
      <c r="A18" s="2" t="s">
        <v>32</v>
      </c>
      <c r="B18" s="2" t="s">
        <v>619</v>
      </c>
      <c r="C18" s="2" t="s">
        <v>177</v>
      </c>
      <c r="D18" s="2" t="s">
        <v>493</v>
      </c>
      <c r="E18" s="16">
        <v>9337720001019</v>
      </c>
      <c r="F18" s="2" t="s">
        <v>5</v>
      </c>
      <c r="G18" s="2" t="s">
        <v>5</v>
      </c>
      <c r="H18" s="2" t="s">
        <v>510</v>
      </c>
      <c r="I18" s="2" t="s">
        <v>150</v>
      </c>
      <c r="J18" s="2" t="s">
        <v>151</v>
      </c>
    </row>
    <row r="19" spans="1:10" x14ac:dyDescent="0.2">
      <c r="A19" s="2" t="s">
        <v>32</v>
      </c>
      <c r="B19" s="2" t="s">
        <v>619</v>
      </c>
      <c r="C19" s="2" t="s">
        <v>177</v>
      </c>
      <c r="D19" s="2" t="s">
        <v>494</v>
      </c>
      <c r="E19" s="16">
        <v>9337720001002</v>
      </c>
      <c r="F19" s="2" t="s">
        <v>5</v>
      </c>
      <c r="G19" s="2" t="s">
        <v>5</v>
      </c>
      <c r="H19" s="2" t="s">
        <v>511</v>
      </c>
      <c r="I19" s="2" t="s">
        <v>150</v>
      </c>
      <c r="J19" s="2" t="s">
        <v>151</v>
      </c>
    </row>
    <row r="20" spans="1:10" x14ac:dyDescent="0.2">
      <c r="A20" s="2" t="s">
        <v>32</v>
      </c>
      <c r="B20" s="2" t="s">
        <v>619</v>
      </c>
      <c r="C20" s="2" t="s">
        <v>177</v>
      </c>
      <c r="D20" s="2" t="s">
        <v>495</v>
      </c>
      <c r="E20" s="16">
        <v>9337720000999</v>
      </c>
      <c r="F20" s="2" t="s">
        <v>5</v>
      </c>
      <c r="G20" s="2" t="s">
        <v>5</v>
      </c>
      <c r="H20" s="2" t="s">
        <v>512</v>
      </c>
      <c r="I20" s="2" t="s">
        <v>150</v>
      </c>
      <c r="J20" s="2" t="s">
        <v>151</v>
      </c>
    </row>
    <row r="21" spans="1:10" x14ac:dyDescent="0.2">
      <c r="A21" s="2" t="s">
        <v>32</v>
      </c>
      <c r="B21" s="2" t="s">
        <v>619</v>
      </c>
      <c r="C21" s="2" t="s">
        <v>177</v>
      </c>
      <c r="D21" s="2" t="s">
        <v>496</v>
      </c>
      <c r="E21" s="16">
        <v>9337720000982</v>
      </c>
      <c r="F21" s="2" t="s">
        <v>5</v>
      </c>
      <c r="G21" s="2" t="s">
        <v>5</v>
      </c>
      <c r="H21" s="2" t="s">
        <v>513</v>
      </c>
      <c r="I21" s="2" t="s">
        <v>150</v>
      </c>
      <c r="J21" s="2" t="s">
        <v>151</v>
      </c>
    </row>
    <row r="22" spans="1:10" x14ac:dyDescent="0.2">
      <c r="A22" s="2" t="s">
        <v>32</v>
      </c>
      <c r="B22" s="2" t="s">
        <v>634</v>
      </c>
      <c r="C22" s="2" t="s">
        <v>74</v>
      </c>
      <c r="E22" s="16">
        <v>9337720000579</v>
      </c>
      <c r="F22" s="2" t="s">
        <v>5</v>
      </c>
      <c r="G22" s="2" t="s">
        <v>5</v>
      </c>
      <c r="H22" s="2" t="s">
        <v>160</v>
      </c>
      <c r="I22" s="2" t="s">
        <v>150</v>
      </c>
      <c r="J22" s="2" t="s">
        <v>152</v>
      </c>
    </row>
    <row r="23" spans="1:10" x14ac:dyDescent="0.2">
      <c r="A23" s="2" t="s">
        <v>32</v>
      </c>
      <c r="B23" s="2" t="s">
        <v>635</v>
      </c>
      <c r="C23" s="2" t="s">
        <v>72</v>
      </c>
      <c r="E23" s="16">
        <v>9337720000630</v>
      </c>
      <c r="F23" s="2" t="s">
        <v>5</v>
      </c>
      <c r="G23" s="2" t="s">
        <v>5</v>
      </c>
      <c r="H23" s="2" t="s">
        <v>73</v>
      </c>
      <c r="I23" s="2" t="s">
        <v>150</v>
      </c>
      <c r="J23" s="2" t="s">
        <v>153</v>
      </c>
    </row>
    <row r="24" spans="1:10" x14ac:dyDescent="0.2">
      <c r="A24" s="2" t="s">
        <v>32</v>
      </c>
      <c r="B24" s="2" t="s">
        <v>636</v>
      </c>
      <c r="C24" s="2" t="s">
        <v>71</v>
      </c>
      <c r="E24" s="16">
        <v>9337720000654</v>
      </c>
      <c r="F24" s="2" t="s">
        <v>5</v>
      </c>
      <c r="G24" s="2" t="s">
        <v>5</v>
      </c>
      <c r="H24" s="2" t="s">
        <v>161</v>
      </c>
      <c r="I24" s="2" t="s">
        <v>150</v>
      </c>
      <c r="J24" s="2" t="s">
        <v>154</v>
      </c>
    </row>
    <row r="25" spans="1:10" x14ac:dyDescent="0.2">
      <c r="A25" s="2" t="s">
        <v>32</v>
      </c>
      <c r="B25" s="2" t="s">
        <v>636</v>
      </c>
      <c r="C25" s="2" t="s">
        <v>71</v>
      </c>
      <c r="D25" s="2" t="s">
        <v>514</v>
      </c>
      <c r="E25" s="16">
        <v>9337720000098</v>
      </c>
      <c r="F25" s="2" t="s">
        <v>5</v>
      </c>
      <c r="G25" s="2" t="s">
        <v>5</v>
      </c>
      <c r="H25" s="2" t="s">
        <v>161</v>
      </c>
      <c r="I25" s="2" t="s">
        <v>150</v>
      </c>
      <c r="J25" s="2" t="s">
        <v>154</v>
      </c>
    </row>
    <row r="26" spans="1:10" x14ac:dyDescent="0.2">
      <c r="A26" s="2" t="s">
        <v>9</v>
      </c>
      <c r="B26" s="2" t="s">
        <v>606</v>
      </c>
      <c r="C26" s="2" t="s">
        <v>12</v>
      </c>
      <c r="E26" s="16">
        <v>9377779113127</v>
      </c>
      <c r="F26" s="2" t="s">
        <v>5</v>
      </c>
      <c r="G26" s="2" t="s">
        <v>5</v>
      </c>
      <c r="H26" s="2" t="s">
        <v>162</v>
      </c>
      <c r="I26" s="2" t="s">
        <v>150</v>
      </c>
      <c r="J26" s="2" t="s">
        <v>155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workbookViewId="0">
      <selection activeCell="G38" sqref="G38"/>
    </sheetView>
  </sheetViews>
  <sheetFormatPr defaultColWidth="9.140625" defaultRowHeight="12.75" x14ac:dyDescent="0.2"/>
  <cols>
    <col min="1" max="1" width="23.42578125" style="2" bestFit="1" customWidth="1"/>
    <col min="2" max="2" width="23.42578125" style="2" customWidth="1"/>
    <col min="3" max="3" width="34.42578125" style="2" bestFit="1" customWidth="1"/>
    <col min="4" max="4" width="20.42578125" style="2" bestFit="1" customWidth="1"/>
    <col min="5" max="5" width="15.85546875" style="2" bestFit="1" customWidth="1"/>
    <col min="6" max="6" width="21" style="2" bestFit="1" customWidth="1"/>
    <col min="7" max="7" width="15.7109375" style="2" bestFit="1" customWidth="1"/>
    <col min="8" max="8" width="29" style="2" bestFit="1" customWidth="1"/>
    <col min="9" max="9" width="17.5703125" style="2" bestFit="1" customWidth="1"/>
    <col min="10" max="10" width="12.85546875" style="2" bestFit="1" customWidth="1"/>
    <col min="11" max="16384" width="9.140625" style="2"/>
  </cols>
  <sheetData>
    <row r="1" spans="1:10" ht="18" x14ac:dyDescent="0.25">
      <c r="A1" s="13" t="s">
        <v>15</v>
      </c>
      <c r="B1" s="19"/>
      <c r="C1" s="1"/>
      <c r="D1" s="1"/>
    </row>
    <row r="3" spans="1:10" x14ac:dyDescent="0.2">
      <c r="A3" s="12" t="s">
        <v>436</v>
      </c>
      <c r="B3" s="12" t="s">
        <v>538</v>
      </c>
      <c r="C3" s="2" t="s">
        <v>125</v>
      </c>
      <c r="D3" s="2" t="s">
        <v>126</v>
      </c>
      <c r="E3" s="8" t="s">
        <v>105</v>
      </c>
      <c r="F3" s="2" t="s">
        <v>106</v>
      </c>
      <c r="G3" s="2" t="s">
        <v>127</v>
      </c>
      <c r="H3" s="2" t="s">
        <v>1</v>
      </c>
      <c r="I3" s="2" t="s">
        <v>2</v>
      </c>
      <c r="J3" s="3" t="s">
        <v>6</v>
      </c>
    </row>
    <row r="4" spans="1:10" x14ac:dyDescent="0.2">
      <c r="A4" s="2" t="s">
        <v>69</v>
      </c>
      <c r="B4" s="2" t="s">
        <v>611</v>
      </c>
      <c r="C4" s="2" t="s">
        <v>68</v>
      </c>
      <c r="D4" s="1"/>
      <c r="E4" s="2" t="s">
        <v>167</v>
      </c>
      <c r="F4" s="4" t="s">
        <v>5</v>
      </c>
      <c r="G4" s="4" t="s">
        <v>5</v>
      </c>
      <c r="H4" s="2" t="s">
        <v>174</v>
      </c>
      <c r="I4" s="2" t="s">
        <v>170</v>
      </c>
      <c r="J4" s="2" t="s">
        <v>171</v>
      </c>
    </row>
    <row r="5" spans="1:10" x14ac:dyDescent="0.2">
      <c r="A5" s="2" t="s">
        <v>22</v>
      </c>
      <c r="B5" s="2" t="s">
        <v>611</v>
      </c>
      <c r="C5" s="2" t="s">
        <v>70</v>
      </c>
      <c r="D5" s="1"/>
      <c r="E5" s="2" t="s">
        <v>168</v>
      </c>
      <c r="F5" s="4" t="s">
        <v>5</v>
      </c>
      <c r="G5" s="4" t="s">
        <v>5</v>
      </c>
      <c r="H5" s="2" t="s">
        <v>175</v>
      </c>
      <c r="I5" s="2" t="s">
        <v>170</v>
      </c>
      <c r="J5" s="2" t="s">
        <v>172</v>
      </c>
    </row>
    <row r="6" spans="1:10" x14ac:dyDescent="0.2">
      <c r="A6" s="2" t="s">
        <v>9</v>
      </c>
      <c r="B6" s="2" t="s">
        <v>611</v>
      </c>
      <c r="C6" s="2" t="s">
        <v>67</v>
      </c>
      <c r="D6" s="1"/>
      <c r="E6" s="2" t="s">
        <v>169</v>
      </c>
      <c r="F6" s="4" t="s">
        <v>5</v>
      </c>
      <c r="G6" s="4" t="s">
        <v>5</v>
      </c>
      <c r="H6" s="2" t="s">
        <v>176</v>
      </c>
      <c r="I6" s="2" t="s">
        <v>170</v>
      </c>
      <c r="J6" s="2" t="s">
        <v>173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"/>
  <sheetViews>
    <sheetView workbookViewId="0">
      <selection activeCell="C16" sqref="C16"/>
    </sheetView>
  </sheetViews>
  <sheetFormatPr defaultColWidth="9.140625" defaultRowHeight="12.75" x14ac:dyDescent="0.2"/>
  <cols>
    <col min="1" max="1" width="19.42578125" style="2" bestFit="1" customWidth="1"/>
    <col min="2" max="2" width="19.42578125" style="2" customWidth="1"/>
    <col min="3" max="3" width="19.7109375" style="2" bestFit="1" customWidth="1"/>
    <col min="4" max="4" width="17.85546875" style="2" bestFit="1" customWidth="1"/>
    <col min="5" max="5" width="5.42578125" style="2" bestFit="1" customWidth="1"/>
    <col min="6" max="6" width="18.42578125" style="2" bestFit="1" customWidth="1"/>
    <col min="7" max="7" width="13.28515625" style="2" bestFit="1" customWidth="1"/>
    <col min="8" max="8" width="9.28515625" style="2" bestFit="1" customWidth="1"/>
    <col min="9" max="9" width="6.28515625" style="2" bestFit="1" customWidth="1"/>
    <col min="10" max="10" width="10.42578125" style="2" bestFit="1" customWidth="1"/>
    <col min="11" max="16384" width="9.140625" style="2"/>
  </cols>
  <sheetData>
    <row r="1" spans="1:10" ht="18" x14ac:dyDescent="0.25">
      <c r="A1" s="31" t="s">
        <v>16</v>
      </c>
      <c r="B1" s="31"/>
      <c r="C1" s="31"/>
      <c r="D1" s="15"/>
    </row>
    <row r="3" spans="1:10" x14ac:dyDescent="0.2">
      <c r="A3" s="2" t="s">
        <v>0</v>
      </c>
      <c r="B3" s="2" t="s">
        <v>538</v>
      </c>
      <c r="C3" s="2" t="s">
        <v>125</v>
      </c>
      <c r="D3" s="2" t="s">
        <v>126</v>
      </c>
      <c r="E3" s="8" t="s">
        <v>105</v>
      </c>
      <c r="F3" s="2" t="s">
        <v>106</v>
      </c>
      <c r="G3" s="2" t="s">
        <v>127</v>
      </c>
      <c r="H3" s="2" t="s">
        <v>1</v>
      </c>
      <c r="I3" s="2" t="s">
        <v>2</v>
      </c>
      <c r="J3" s="3" t="s">
        <v>6</v>
      </c>
    </row>
    <row r="4" spans="1:10" x14ac:dyDescent="0.2">
      <c r="F4" s="4"/>
      <c r="H4" s="3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"/>
  <sheetViews>
    <sheetView workbookViewId="0">
      <selection activeCell="A26" sqref="A26"/>
    </sheetView>
  </sheetViews>
  <sheetFormatPr defaultColWidth="9.140625" defaultRowHeight="12.75" x14ac:dyDescent="0.2"/>
  <cols>
    <col min="1" max="1" width="63.7109375" style="2" bestFit="1" customWidth="1"/>
    <col min="2" max="2" width="4.85546875" style="2" bestFit="1" customWidth="1"/>
    <col min="3" max="3" width="18.42578125" style="2" bestFit="1" customWidth="1"/>
    <col min="4" max="4" width="16.5703125" style="2" bestFit="1" customWidth="1"/>
    <col min="5" max="5" width="4.85546875" style="2" bestFit="1" customWidth="1"/>
    <col min="6" max="6" width="17.28515625" style="2" bestFit="1" customWidth="1"/>
    <col min="7" max="7" width="12.28515625" style="2" bestFit="1" customWidth="1"/>
    <col min="8" max="8" width="8.140625" style="2" bestFit="1" customWidth="1"/>
    <col min="9" max="9" width="5.7109375" style="2" bestFit="1" customWidth="1"/>
    <col min="10" max="10" width="9.28515625" style="2" bestFit="1" customWidth="1"/>
    <col min="11" max="16384" width="9.140625" style="2"/>
  </cols>
  <sheetData>
    <row r="1" spans="1:10" ht="18" x14ac:dyDescent="0.25">
      <c r="A1" s="13" t="s">
        <v>17</v>
      </c>
      <c r="B1" s="19"/>
      <c r="C1" s="1"/>
      <c r="D1" s="1"/>
      <c r="E1" s="1"/>
    </row>
    <row r="3" spans="1:10" x14ac:dyDescent="0.2">
      <c r="A3" s="2" t="s">
        <v>0</v>
      </c>
      <c r="B3" s="2" t="s">
        <v>538</v>
      </c>
      <c r="C3" s="2" t="s">
        <v>125</v>
      </c>
      <c r="D3" s="2" t="s">
        <v>126</v>
      </c>
      <c r="E3" s="8" t="s">
        <v>105</v>
      </c>
      <c r="F3" s="2" t="s">
        <v>106</v>
      </c>
      <c r="G3" s="2" t="s">
        <v>127</v>
      </c>
      <c r="H3" s="2" t="s">
        <v>1</v>
      </c>
      <c r="I3" s="2" t="s">
        <v>2</v>
      </c>
      <c r="J3" s="3" t="s">
        <v>6</v>
      </c>
    </row>
    <row r="4" spans="1:10" x14ac:dyDescent="0.2">
      <c r="B4" s="2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"/>
  <sheetViews>
    <sheetView workbookViewId="0">
      <selection activeCell="D21" sqref="D21"/>
    </sheetView>
  </sheetViews>
  <sheetFormatPr defaultColWidth="9.140625" defaultRowHeight="12.75" x14ac:dyDescent="0.2"/>
  <cols>
    <col min="1" max="1" width="20.5703125" style="2" bestFit="1" customWidth="1"/>
    <col min="2" max="2" width="20.5703125" style="2" customWidth="1"/>
    <col min="3" max="3" width="47.42578125" style="2" bestFit="1" customWidth="1"/>
    <col min="4" max="4" width="20.42578125" style="2" bestFit="1" customWidth="1"/>
    <col min="5" max="5" width="15.85546875" style="2" bestFit="1" customWidth="1"/>
    <col min="6" max="6" width="18.42578125" style="2" bestFit="1" customWidth="1"/>
    <col min="7" max="7" width="13.28515625" style="2" bestFit="1" customWidth="1"/>
    <col min="8" max="8" width="28.85546875" style="2" bestFit="1" customWidth="1"/>
    <col min="9" max="9" width="6.28515625" style="2" bestFit="1" customWidth="1"/>
    <col min="10" max="10" width="10.42578125" style="2" bestFit="1" customWidth="1"/>
    <col min="11" max="16384" width="9.140625" style="2"/>
  </cols>
  <sheetData>
    <row r="1" spans="1:10" ht="18" x14ac:dyDescent="0.25">
      <c r="A1" s="14" t="s">
        <v>18</v>
      </c>
      <c r="B1" s="14"/>
      <c r="C1" s="14"/>
      <c r="D1" s="1"/>
      <c r="E1" s="1"/>
      <c r="F1" s="1"/>
      <c r="G1" s="1"/>
    </row>
    <row r="3" spans="1:10" x14ac:dyDescent="0.2">
      <c r="A3" s="2" t="s">
        <v>0</v>
      </c>
      <c r="B3" s="2" t="s">
        <v>538</v>
      </c>
      <c r="C3" s="2" t="s">
        <v>125</v>
      </c>
      <c r="D3" s="2" t="s">
        <v>126</v>
      </c>
      <c r="E3" s="8" t="s">
        <v>105</v>
      </c>
      <c r="F3" s="2" t="s">
        <v>106</v>
      </c>
      <c r="G3" s="2" t="s">
        <v>127</v>
      </c>
      <c r="H3" s="2" t="s">
        <v>1</v>
      </c>
      <c r="I3" s="2" t="s">
        <v>2</v>
      </c>
      <c r="J3" s="3" t="s">
        <v>6</v>
      </c>
    </row>
    <row r="4" spans="1:10" x14ac:dyDescent="0.2">
      <c r="A4" s="2" t="s">
        <v>11</v>
      </c>
      <c r="B4" s="2" t="s">
        <v>616</v>
      </c>
      <c r="C4" s="11" t="s">
        <v>53</v>
      </c>
      <c r="D4" s="11"/>
      <c r="E4" s="11" t="str">
        <f>"9337723009999"</f>
        <v>9337723009999</v>
      </c>
      <c r="F4" s="11" t="s">
        <v>5</v>
      </c>
      <c r="G4" s="11" t="s">
        <v>5</v>
      </c>
      <c r="H4" s="11" t="s">
        <v>54</v>
      </c>
      <c r="I4" s="2" t="s">
        <v>55</v>
      </c>
      <c r="J4" s="3">
        <v>2911</v>
      </c>
    </row>
    <row r="5" spans="1:10" x14ac:dyDescent="0.2">
      <c r="A5" s="2" t="s">
        <v>22</v>
      </c>
      <c r="B5" s="2" t="s">
        <v>617</v>
      </c>
      <c r="C5" s="11" t="s">
        <v>75</v>
      </c>
      <c r="D5" s="11"/>
      <c r="E5" s="11" t="str">
        <f>"9377779101087"</f>
        <v>9377779101087</v>
      </c>
      <c r="F5" s="11" t="s">
        <v>5</v>
      </c>
      <c r="G5" s="11" t="s">
        <v>5</v>
      </c>
      <c r="H5" s="2" t="s">
        <v>54</v>
      </c>
      <c r="I5" s="2" t="s">
        <v>55</v>
      </c>
      <c r="J5" s="3">
        <v>2911</v>
      </c>
    </row>
    <row r="6" spans="1:10" x14ac:dyDescent="0.2">
      <c r="A6" s="2" t="s">
        <v>22</v>
      </c>
      <c r="B6" s="2" t="s">
        <v>617</v>
      </c>
      <c r="C6" s="11" t="s">
        <v>75</v>
      </c>
      <c r="D6" s="11" t="s">
        <v>535</v>
      </c>
      <c r="E6" s="16">
        <v>9337723000040</v>
      </c>
      <c r="F6" s="11" t="s">
        <v>5</v>
      </c>
      <c r="G6" s="11" t="s">
        <v>5</v>
      </c>
      <c r="H6" s="11" t="s">
        <v>54</v>
      </c>
      <c r="I6" s="2" t="s">
        <v>55</v>
      </c>
      <c r="J6" s="3">
        <v>2911</v>
      </c>
    </row>
    <row r="7" spans="1:10" x14ac:dyDescent="0.2">
      <c r="A7" s="2" t="s">
        <v>22</v>
      </c>
      <c r="B7" s="2" t="s">
        <v>617</v>
      </c>
      <c r="C7" s="11" t="s">
        <v>75</v>
      </c>
      <c r="D7" s="11" t="s">
        <v>536</v>
      </c>
      <c r="E7" s="16">
        <v>9337723000057</v>
      </c>
      <c r="F7" s="11" t="s">
        <v>5</v>
      </c>
      <c r="G7" s="11" t="s">
        <v>5</v>
      </c>
      <c r="H7" s="2" t="s">
        <v>54</v>
      </c>
      <c r="I7" s="2" t="s">
        <v>55</v>
      </c>
      <c r="J7" s="3">
        <v>2911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6D8E-CDBA-4699-B5FE-014B749C431E}">
  <dimension ref="A1:J73"/>
  <sheetViews>
    <sheetView workbookViewId="0">
      <selection activeCell="E55" sqref="E55"/>
    </sheetView>
  </sheetViews>
  <sheetFormatPr defaultRowHeight="12" x14ac:dyDescent="0.2"/>
  <cols>
    <col min="1" max="1" width="21.42578125" customWidth="1"/>
    <col min="2" max="2" width="18.85546875" customWidth="1"/>
    <col min="3" max="3" width="65.5703125" style="30" customWidth="1"/>
    <col min="4" max="4" width="33.42578125" style="30" customWidth="1"/>
    <col min="5" max="5" width="20.140625" style="30" customWidth="1"/>
    <col min="6" max="6" width="19.5703125" style="30" bestFit="1" customWidth="1"/>
    <col min="7" max="7" width="14.5703125" style="30" bestFit="1" customWidth="1"/>
    <col min="8" max="8" width="29.85546875" style="30" customWidth="1"/>
    <col min="9" max="10" width="13.28515625" customWidth="1"/>
  </cols>
  <sheetData>
    <row r="1" spans="1:10" s="2" customFormat="1" ht="18" x14ac:dyDescent="0.25">
      <c r="A1" s="20" t="s">
        <v>633</v>
      </c>
      <c r="B1" s="20"/>
      <c r="C1" s="1"/>
      <c r="D1" s="1"/>
      <c r="E1" s="1"/>
      <c r="F1" s="1"/>
      <c r="G1" s="1"/>
      <c r="H1" s="1"/>
      <c r="J1" s="3"/>
    </row>
    <row r="2" spans="1:10" s="2" customFormat="1" ht="12.75" x14ac:dyDescent="0.2">
      <c r="A2" s="1"/>
      <c r="B2" s="1"/>
      <c r="C2" s="1"/>
      <c r="D2" s="1"/>
      <c r="E2" s="1"/>
      <c r="F2" s="1"/>
      <c r="G2" s="1"/>
      <c r="H2" s="1"/>
      <c r="J2" s="3"/>
    </row>
    <row r="3" spans="1:10" ht="12.75" x14ac:dyDescent="0.2">
      <c r="A3" s="24" t="s">
        <v>436</v>
      </c>
      <c r="B3" s="24" t="s">
        <v>538</v>
      </c>
      <c r="C3" s="29" t="s">
        <v>125</v>
      </c>
      <c r="D3" s="29" t="s">
        <v>126</v>
      </c>
      <c r="E3" s="29" t="s">
        <v>105</v>
      </c>
      <c r="F3" s="29" t="s">
        <v>106</v>
      </c>
      <c r="G3" s="29" t="s">
        <v>127</v>
      </c>
      <c r="H3" s="29" t="s">
        <v>1</v>
      </c>
      <c r="I3" s="24" t="s">
        <v>2</v>
      </c>
      <c r="J3" s="25" t="s">
        <v>6</v>
      </c>
    </row>
    <row r="4" spans="1:10" s="2" customFormat="1" ht="12.75" x14ac:dyDescent="0.2">
      <c r="A4" s="12" t="s">
        <v>3</v>
      </c>
      <c r="B4" s="12" t="s">
        <v>559</v>
      </c>
      <c r="C4" s="12" t="s">
        <v>63</v>
      </c>
      <c r="D4" s="12"/>
      <c r="E4" s="10">
        <v>9344836000072</v>
      </c>
      <c r="F4" s="12" t="s">
        <v>5</v>
      </c>
      <c r="G4" s="12" t="s">
        <v>5</v>
      </c>
      <c r="H4" s="12" t="s">
        <v>348</v>
      </c>
      <c r="I4" s="12" t="s">
        <v>364</v>
      </c>
      <c r="J4" s="6" t="s">
        <v>424</v>
      </c>
    </row>
    <row r="5" spans="1:10" s="2" customFormat="1" ht="12.75" x14ac:dyDescent="0.2">
      <c r="A5" s="12" t="s">
        <v>3</v>
      </c>
      <c r="B5" s="12" t="s">
        <v>559</v>
      </c>
      <c r="C5" s="12" t="s">
        <v>63</v>
      </c>
      <c r="D5" s="12" t="s">
        <v>667</v>
      </c>
      <c r="E5" s="10">
        <v>9344836999017</v>
      </c>
      <c r="F5" s="12" t="s">
        <v>5</v>
      </c>
      <c r="G5" s="12" t="s">
        <v>5</v>
      </c>
      <c r="H5" s="12" t="s">
        <v>348</v>
      </c>
      <c r="I5" s="12" t="s">
        <v>364</v>
      </c>
      <c r="J5" s="6" t="s">
        <v>424</v>
      </c>
    </row>
    <row r="6" spans="1:10" s="2" customFormat="1" ht="12.75" x14ac:dyDescent="0.2">
      <c r="A6" s="12" t="s">
        <v>3</v>
      </c>
      <c r="B6" s="12" t="s">
        <v>559</v>
      </c>
      <c r="C6" s="12" t="s">
        <v>63</v>
      </c>
      <c r="D6" s="12" t="s">
        <v>668</v>
      </c>
      <c r="E6" s="10">
        <v>9344836999024</v>
      </c>
      <c r="F6" s="12" t="s">
        <v>5</v>
      </c>
      <c r="G6" s="12" t="s">
        <v>5</v>
      </c>
      <c r="H6" s="12" t="s">
        <v>348</v>
      </c>
      <c r="I6" s="12" t="s">
        <v>364</v>
      </c>
      <c r="J6" s="6" t="s">
        <v>424</v>
      </c>
    </row>
    <row r="7" spans="1:10" s="2" customFormat="1" ht="12.75" x14ac:dyDescent="0.2">
      <c r="A7" s="12" t="s">
        <v>3</v>
      </c>
      <c r="B7" s="12" t="s">
        <v>559</v>
      </c>
      <c r="C7" s="12" t="s">
        <v>63</v>
      </c>
      <c r="D7" s="12" t="s">
        <v>669</v>
      </c>
      <c r="E7" s="10">
        <v>9344836999031</v>
      </c>
      <c r="F7" s="12" t="s">
        <v>5</v>
      </c>
      <c r="G7" s="12" t="s">
        <v>5</v>
      </c>
      <c r="H7" s="12" t="s">
        <v>348</v>
      </c>
      <c r="I7" s="12" t="s">
        <v>364</v>
      </c>
      <c r="J7" s="6" t="s">
        <v>424</v>
      </c>
    </row>
    <row r="8" spans="1:10" s="2" customFormat="1" ht="12.75" x14ac:dyDescent="0.2">
      <c r="A8" s="12" t="s">
        <v>3</v>
      </c>
      <c r="B8" s="12" t="s">
        <v>559</v>
      </c>
      <c r="C8" s="12" t="s">
        <v>63</v>
      </c>
      <c r="D8" s="12" t="s">
        <v>670</v>
      </c>
      <c r="E8" s="10">
        <v>9344836999048</v>
      </c>
      <c r="F8" s="12" t="s">
        <v>5</v>
      </c>
      <c r="G8" s="12" t="s">
        <v>5</v>
      </c>
      <c r="H8" s="12" t="s">
        <v>348</v>
      </c>
      <c r="I8" s="12" t="s">
        <v>364</v>
      </c>
      <c r="J8" s="6" t="s">
        <v>424</v>
      </c>
    </row>
    <row r="9" spans="1:10" s="2" customFormat="1" ht="12.75" x14ac:dyDescent="0.2">
      <c r="A9" s="12" t="s">
        <v>3</v>
      </c>
      <c r="B9" s="12" t="s">
        <v>559</v>
      </c>
      <c r="C9" s="12" t="s">
        <v>63</v>
      </c>
      <c r="D9" s="12" t="s">
        <v>671</v>
      </c>
      <c r="E9" s="10">
        <v>9344836999055</v>
      </c>
      <c r="F9" s="12" t="s">
        <v>5</v>
      </c>
      <c r="G9" s="12" t="s">
        <v>5</v>
      </c>
      <c r="H9" s="12" t="s">
        <v>348</v>
      </c>
      <c r="I9" s="12" t="s">
        <v>364</v>
      </c>
      <c r="J9" s="6" t="s">
        <v>424</v>
      </c>
    </row>
    <row r="10" spans="1:10" s="2" customFormat="1" ht="12.75" x14ac:dyDescent="0.2">
      <c r="A10" s="12" t="s">
        <v>3</v>
      </c>
      <c r="B10" s="12" t="s">
        <v>559</v>
      </c>
      <c r="C10" s="12" t="s">
        <v>63</v>
      </c>
      <c r="D10" s="12" t="s">
        <v>672</v>
      </c>
      <c r="E10" s="10">
        <v>9344836999062</v>
      </c>
      <c r="F10" s="12" t="s">
        <v>5</v>
      </c>
      <c r="G10" s="12" t="s">
        <v>5</v>
      </c>
      <c r="H10" s="12" t="s">
        <v>348</v>
      </c>
      <c r="I10" s="12" t="s">
        <v>364</v>
      </c>
      <c r="J10" s="6" t="s">
        <v>424</v>
      </c>
    </row>
    <row r="11" spans="1:10" s="2" customFormat="1" ht="12.75" x14ac:dyDescent="0.2">
      <c r="A11" s="12" t="s">
        <v>3</v>
      </c>
      <c r="B11" s="12" t="s">
        <v>559</v>
      </c>
      <c r="C11" s="12" t="s">
        <v>63</v>
      </c>
      <c r="D11" s="12" t="s">
        <v>673</v>
      </c>
      <c r="E11" s="10">
        <v>9344836999079</v>
      </c>
      <c r="F11" s="12" t="s">
        <v>5</v>
      </c>
      <c r="G11" s="12" t="s">
        <v>5</v>
      </c>
      <c r="H11" s="12" t="s">
        <v>348</v>
      </c>
      <c r="I11" s="12" t="s">
        <v>364</v>
      </c>
      <c r="J11" s="6" t="s">
        <v>424</v>
      </c>
    </row>
    <row r="12" spans="1:10" s="2" customFormat="1" ht="12.75" x14ac:dyDescent="0.2">
      <c r="A12" s="12" t="s">
        <v>3</v>
      </c>
      <c r="B12" s="12" t="s">
        <v>559</v>
      </c>
      <c r="C12" s="12" t="s">
        <v>63</v>
      </c>
      <c r="D12" s="12" t="s">
        <v>674</v>
      </c>
      <c r="E12" s="10">
        <v>9344836999086</v>
      </c>
      <c r="F12" s="12" t="s">
        <v>5</v>
      </c>
      <c r="G12" s="12" t="s">
        <v>5</v>
      </c>
      <c r="H12" s="12" t="s">
        <v>348</v>
      </c>
      <c r="I12" s="12" t="s">
        <v>364</v>
      </c>
      <c r="J12" s="6" t="s">
        <v>424</v>
      </c>
    </row>
    <row r="13" spans="1:10" s="2" customFormat="1" ht="12.75" x14ac:dyDescent="0.2">
      <c r="A13" s="12" t="s">
        <v>32</v>
      </c>
      <c r="B13" s="12" t="s">
        <v>560</v>
      </c>
      <c r="C13" s="12" t="s">
        <v>475</v>
      </c>
      <c r="D13" s="12"/>
      <c r="E13" s="10" t="str">
        <f>"9344836000195"</f>
        <v>9344836000195</v>
      </c>
      <c r="F13" s="12" t="s">
        <v>5</v>
      </c>
      <c r="G13" s="12" t="s">
        <v>5</v>
      </c>
      <c r="H13" s="12" t="s">
        <v>477</v>
      </c>
      <c r="I13" s="12" t="s">
        <v>364</v>
      </c>
      <c r="J13" s="6">
        <v>3101</v>
      </c>
    </row>
    <row r="14" spans="1:10" s="2" customFormat="1" ht="12.75" x14ac:dyDescent="0.2">
      <c r="A14" s="12" t="s">
        <v>32</v>
      </c>
      <c r="B14" s="12" t="s">
        <v>560</v>
      </c>
      <c r="C14" s="12" t="s">
        <v>476</v>
      </c>
      <c r="D14" s="12"/>
      <c r="E14" s="10" t="str">
        <f>"9344836001055"</f>
        <v>9344836001055</v>
      </c>
      <c r="F14" s="12" t="s">
        <v>5</v>
      </c>
      <c r="G14" s="12" t="s">
        <v>5</v>
      </c>
      <c r="H14" s="12" t="s">
        <v>478</v>
      </c>
      <c r="I14" s="12" t="s">
        <v>364</v>
      </c>
      <c r="J14" s="6">
        <v>3030</v>
      </c>
    </row>
    <row r="15" spans="1:10" s="2" customFormat="1" ht="12.75" x14ac:dyDescent="0.2">
      <c r="A15" s="12" t="s">
        <v>32</v>
      </c>
      <c r="B15" s="12" t="s">
        <v>560</v>
      </c>
      <c r="C15" s="12" t="s">
        <v>451</v>
      </c>
      <c r="D15" s="12"/>
      <c r="E15" s="10">
        <v>9344836000188</v>
      </c>
      <c r="F15" s="12" t="s">
        <v>5</v>
      </c>
      <c r="G15" s="12" t="s">
        <v>5</v>
      </c>
      <c r="H15" s="12" t="s">
        <v>346</v>
      </c>
      <c r="I15" s="12" t="s">
        <v>364</v>
      </c>
      <c r="J15" s="6" t="s">
        <v>418</v>
      </c>
    </row>
    <row r="16" spans="1:10" s="2" customFormat="1" ht="12.75" x14ac:dyDescent="0.2">
      <c r="A16" s="12" t="s">
        <v>32</v>
      </c>
      <c r="B16" s="12" t="s">
        <v>560</v>
      </c>
      <c r="C16" s="12" t="s">
        <v>452</v>
      </c>
      <c r="D16" s="12"/>
      <c r="E16" s="10">
        <v>9344836000065</v>
      </c>
      <c r="F16" s="12" t="s">
        <v>5</v>
      </c>
      <c r="G16" s="12" t="s">
        <v>5</v>
      </c>
      <c r="H16" s="12" t="s">
        <v>349</v>
      </c>
      <c r="I16" s="12" t="s">
        <v>364</v>
      </c>
      <c r="J16" s="6" t="s">
        <v>424</v>
      </c>
    </row>
    <row r="17" spans="1:10" s="2" customFormat="1" ht="12.75" x14ac:dyDescent="0.2">
      <c r="A17" s="12" t="s">
        <v>32</v>
      </c>
      <c r="B17" s="12" t="s">
        <v>560</v>
      </c>
      <c r="C17" s="12" t="s">
        <v>452</v>
      </c>
      <c r="D17" s="12" t="s">
        <v>453</v>
      </c>
      <c r="E17" s="10">
        <v>9344836999093</v>
      </c>
      <c r="F17" s="12" t="s">
        <v>5</v>
      </c>
      <c r="G17" s="12" t="s">
        <v>5</v>
      </c>
      <c r="H17" s="12" t="s">
        <v>349</v>
      </c>
      <c r="I17" s="12" t="s">
        <v>364</v>
      </c>
      <c r="J17" s="6" t="s">
        <v>458</v>
      </c>
    </row>
    <row r="18" spans="1:10" s="2" customFormat="1" ht="12.75" x14ac:dyDescent="0.2">
      <c r="A18" s="12" t="s">
        <v>32</v>
      </c>
      <c r="B18" s="12" t="s">
        <v>560</v>
      </c>
      <c r="C18" s="12" t="s">
        <v>452</v>
      </c>
      <c r="D18" s="12" t="s">
        <v>454</v>
      </c>
      <c r="E18" s="10">
        <v>9344836999109</v>
      </c>
      <c r="F18" s="12" t="s">
        <v>5</v>
      </c>
      <c r="G18" s="12" t="s">
        <v>5</v>
      </c>
      <c r="H18" s="12" t="s">
        <v>349</v>
      </c>
      <c r="I18" s="12" t="s">
        <v>364</v>
      </c>
      <c r="J18" s="6" t="s">
        <v>459</v>
      </c>
    </row>
    <row r="19" spans="1:10" s="2" customFormat="1" ht="12.75" x14ac:dyDescent="0.2">
      <c r="A19" s="12" t="s">
        <v>32</v>
      </c>
      <c r="B19" s="12" t="s">
        <v>560</v>
      </c>
      <c r="C19" s="12" t="s">
        <v>452</v>
      </c>
      <c r="D19" s="12" t="s">
        <v>455</v>
      </c>
      <c r="E19" s="10">
        <v>9344836999116</v>
      </c>
      <c r="F19" s="12" t="s">
        <v>5</v>
      </c>
      <c r="G19" s="12" t="s">
        <v>5</v>
      </c>
      <c r="H19" s="12" t="s">
        <v>349</v>
      </c>
      <c r="I19" s="12" t="s">
        <v>364</v>
      </c>
      <c r="J19" s="6" t="s">
        <v>460</v>
      </c>
    </row>
    <row r="20" spans="1:10" s="2" customFormat="1" ht="12.75" x14ac:dyDescent="0.2">
      <c r="A20" s="12" t="s">
        <v>32</v>
      </c>
      <c r="B20" s="12" t="s">
        <v>560</v>
      </c>
      <c r="C20" s="12" t="s">
        <v>452</v>
      </c>
      <c r="D20" s="12" t="s">
        <v>456</v>
      </c>
      <c r="E20" s="10">
        <v>9344836999376</v>
      </c>
      <c r="F20" s="12" t="s">
        <v>5</v>
      </c>
      <c r="G20" s="12" t="s">
        <v>5</v>
      </c>
      <c r="H20" s="12" t="s">
        <v>349</v>
      </c>
      <c r="I20" s="12" t="s">
        <v>364</v>
      </c>
      <c r="J20" s="6" t="s">
        <v>461</v>
      </c>
    </row>
    <row r="21" spans="1:10" s="2" customFormat="1" ht="12.75" x14ac:dyDescent="0.2">
      <c r="A21" s="12" t="s">
        <v>32</v>
      </c>
      <c r="B21" s="12" t="s">
        <v>560</v>
      </c>
      <c r="C21" s="12" t="s">
        <v>452</v>
      </c>
      <c r="D21" s="12" t="s">
        <v>457</v>
      </c>
      <c r="E21" s="10">
        <v>9344836999383</v>
      </c>
      <c r="F21" s="12" t="s">
        <v>5</v>
      </c>
      <c r="G21" s="12" t="s">
        <v>5</v>
      </c>
      <c r="H21" s="12" t="s">
        <v>349</v>
      </c>
      <c r="I21" s="12" t="s">
        <v>364</v>
      </c>
      <c r="J21" s="6" t="s">
        <v>462</v>
      </c>
    </row>
    <row r="22" spans="1:10" s="2" customFormat="1" ht="12.75" x14ac:dyDescent="0.2">
      <c r="A22" s="1" t="s">
        <v>32</v>
      </c>
      <c r="B22" s="1" t="s">
        <v>610</v>
      </c>
      <c r="C22" s="1" t="s">
        <v>34</v>
      </c>
      <c r="D22" s="1"/>
      <c r="E22" s="26">
        <v>9344836000027</v>
      </c>
      <c r="F22" s="1" t="s">
        <v>5</v>
      </c>
      <c r="G22" s="1" t="s">
        <v>5</v>
      </c>
      <c r="H22" s="1" t="s">
        <v>163</v>
      </c>
      <c r="I22" s="1" t="s">
        <v>150</v>
      </c>
      <c r="J22" s="15" t="s">
        <v>156</v>
      </c>
    </row>
    <row r="23" spans="1:10" s="2" customFormat="1" ht="12.75" x14ac:dyDescent="0.2">
      <c r="A23" s="1" t="s">
        <v>32</v>
      </c>
      <c r="B23" s="1" t="s">
        <v>610</v>
      </c>
      <c r="C23" s="1" t="s">
        <v>34</v>
      </c>
      <c r="D23" s="1" t="s">
        <v>648</v>
      </c>
      <c r="E23" s="26">
        <v>9344836001109</v>
      </c>
      <c r="F23" s="1" t="s">
        <v>5</v>
      </c>
      <c r="G23" s="1" t="s">
        <v>5</v>
      </c>
      <c r="H23" s="1" t="s">
        <v>163</v>
      </c>
      <c r="I23" s="1" t="s">
        <v>150</v>
      </c>
      <c r="J23" s="15" t="s">
        <v>156</v>
      </c>
    </row>
    <row r="24" spans="1:10" s="2" customFormat="1" ht="12.75" x14ac:dyDescent="0.2">
      <c r="A24" s="1" t="s">
        <v>32</v>
      </c>
      <c r="B24" s="1" t="s">
        <v>610</v>
      </c>
      <c r="C24" s="1" t="s">
        <v>34</v>
      </c>
      <c r="D24" s="1" t="s">
        <v>649</v>
      </c>
      <c r="E24" s="26">
        <v>9344836001093</v>
      </c>
      <c r="F24" s="1" t="s">
        <v>5</v>
      </c>
      <c r="G24" s="1" t="s">
        <v>5</v>
      </c>
      <c r="H24" s="1" t="s">
        <v>163</v>
      </c>
      <c r="I24" s="1" t="s">
        <v>150</v>
      </c>
      <c r="J24" s="15" t="s">
        <v>156</v>
      </c>
    </row>
    <row r="25" spans="1:10" s="2" customFormat="1" ht="12.75" x14ac:dyDescent="0.2">
      <c r="A25" s="1" t="s">
        <v>32</v>
      </c>
      <c r="B25" s="1" t="s">
        <v>610</v>
      </c>
      <c r="C25" s="1" t="s">
        <v>34</v>
      </c>
      <c r="D25" s="1" t="s">
        <v>515</v>
      </c>
      <c r="E25" s="26">
        <v>9344836999215</v>
      </c>
      <c r="F25" s="1" t="s">
        <v>5</v>
      </c>
      <c r="G25" s="1" t="s">
        <v>5</v>
      </c>
      <c r="H25" s="1" t="s">
        <v>518</v>
      </c>
      <c r="I25" s="1" t="s">
        <v>150</v>
      </c>
      <c r="J25" s="15" t="s">
        <v>156</v>
      </c>
    </row>
    <row r="26" spans="1:10" s="2" customFormat="1" ht="12.75" x14ac:dyDescent="0.2">
      <c r="A26" s="1" t="s">
        <v>32</v>
      </c>
      <c r="B26" s="1" t="s">
        <v>610</v>
      </c>
      <c r="C26" s="1" t="s">
        <v>34</v>
      </c>
      <c r="D26" s="1" t="s">
        <v>516</v>
      </c>
      <c r="E26" s="26">
        <v>9344836999239</v>
      </c>
      <c r="F26" s="1" t="s">
        <v>5</v>
      </c>
      <c r="G26" s="1" t="s">
        <v>5</v>
      </c>
      <c r="H26" s="1" t="s">
        <v>519</v>
      </c>
      <c r="I26" s="1" t="s">
        <v>150</v>
      </c>
      <c r="J26" s="15" t="s">
        <v>156</v>
      </c>
    </row>
    <row r="27" spans="1:10" s="2" customFormat="1" ht="12.75" x14ac:dyDescent="0.2">
      <c r="A27" s="1" t="s">
        <v>32</v>
      </c>
      <c r="B27" s="1" t="s">
        <v>610</v>
      </c>
      <c r="C27" s="1" t="s">
        <v>34</v>
      </c>
      <c r="D27" s="1" t="s">
        <v>650</v>
      </c>
      <c r="E27" s="26">
        <v>9344836999246</v>
      </c>
      <c r="F27" s="1" t="s">
        <v>5</v>
      </c>
      <c r="G27" s="1" t="s">
        <v>5</v>
      </c>
      <c r="H27" s="1" t="s">
        <v>520</v>
      </c>
      <c r="I27" s="1" t="s">
        <v>150</v>
      </c>
      <c r="J27" s="15" t="s">
        <v>156</v>
      </c>
    </row>
    <row r="28" spans="1:10" s="2" customFormat="1" ht="12.75" x14ac:dyDescent="0.2">
      <c r="A28" s="1" t="s">
        <v>32</v>
      </c>
      <c r="B28" s="1" t="s">
        <v>610</v>
      </c>
      <c r="C28" s="1" t="s">
        <v>34</v>
      </c>
      <c r="D28" s="1" t="s">
        <v>517</v>
      </c>
      <c r="E28" s="26">
        <v>9344836999253</v>
      </c>
      <c r="F28" s="1" t="s">
        <v>5</v>
      </c>
      <c r="G28" s="1" t="s">
        <v>5</v>
      </c>
      <c r="H28" s="1" t="s">
        <v>521</v>
      </c>
      <c r="I28" s="1" t="s">
        <v>150</v>
      </c>
      <c r="J28" s="15" t="s">
        <v>156</v>
      </c>
    </row>
    <row r="29" spans="1:10" s="2" customFormat="1" ht="12.75" x14ac:dyDescent="0.2">
      <c r="A29" s="1" t="s">
        <v>32</v>
      </c>
      <c r="B29" s="1" t="s">
        <v>610</v>
      </c>
      <c r="C29" s="1" t="s">
        <v>34</v>
      </c>
      <c r="D29" s="1" t="s">
        <v>651</v>
      </c>
      <c r="E29" s="26">
        <v>9344836999222</v>
      </c>
      <c r="F29" s="1" t="s">
        <v>5</v>
      </c>
      <c r="G29" s="1" t="s">
        <v>5</v>
      </c>
      <c r="H29" s="1" t="s">
        <v>521</v>
      </c>
      <c r="I29" s="1" t="s">
        <v>150</v>
      </c>
      <c r="J29" s="15" t="s">
        <v>156</v>
      </c>
    </row>
    <row r="30" spans="1:10" s="2" customFormat="1" ht="12.75" x14ac:dyDescent="0.2">
      <c r="A30" s="1" t="s">
        <v>32</v>
      </c>
      <c r="B30" s="1" t="s">
        <v>610</v>
      </c>
      <c r="C30" s="1" t="s">
        <v>34</v>
      </c>
      <c r="D30" s="1" t="s">
        <v>652</v>
      </c>
      <c r="E30" s="26">
        <v>9344836999208</v>
      </c>
      <c r="F30" s="1" t="s">
        <v>5</v>
      </c>
      <c r="G30" s="1" t="s">
        <v>5</v>
      </c>
      <c r="H30" s="1" t="s">
        <v>521</v>
      </c>
      <c r="I30" s="1" t="s">
        <v>150</v>
      </c>
      <c r="J30" s="15" t="s">
        <v>156</v>
      </c>
    </row>
    <row r="31" spans="1:10" s="2" customFormat="1" ht="12.75" x14ac:dyDescent="0.2">
      <c r="A31" s="1" t="s">
        <v>32</v>
      </c>
      <c r="B31" s="1" t="s">
        <v>610</v>
      </c>
      <c r="C31" s="1" t="s">
        <v>148</v>
      </c>
      <c r="D31" s="1"/>
      <c r="E31" s="26">
        <v>9344836999000</v>
      </c>
      <c r="F31" s="1" t="s">
        <v>5</v>
      </c>
      <c r="G31" s="1" t="s">
        <v>5</v>
      </c>
      <c r="H31" s="1" t="s">
        <v>164</v>
      </c>
      <c r="I31" s="1" t="s">
        <v>150</v>
      </c>
      <c r="J31" s="15" t="s">
        <v>155</v>
      </c>
    </row>
    <row r="32" spans="1:10" s="2" customFormat="1" ht="12.75" x14ac:dyDescent="0.2">
      <c r="A32" s="1" t="s">
        <v>32</v>
      </c>
      <c r="B32" s="1" t="s">
        <v>608</v>
      </c>
      <c r="C32" s="1" t="s">
        <v>65</v>
      </c>
      <c r="D32" s="1"/>
      <c r="E32" s="26">
        <v>9344836000003</v>
      </c>
      <c r="F32" s="1" t="s">
        <v>5</v>
      </c>
      <c r="G32" s="1" t="s">
        <v>5</v>
      </c>
      <c r="H32" s="1" t="s">
        <v>165</v>
      </c>
      <c r="I32" s="1" t="s">
        <v>150</v>
      </c>
      <c r="J32" s="15" t="s">
        <v>157</v>
      </c>
    </row>
    <row r="33" spans="1:10" s="2" customFormat="1" ht="12.75" x14ac:dyDescent="0.2">
      <c r="A33" s="1" t="s">
        <v>32</v>
      </c>
      <c r="B33" s="1" t="s">
        <v>608</v>
      </c>
      <c r="C33" s="1" t="s">
        <v>65</v>
      </c>
      <c r="D33" s="1" t="s">
        <v>522</v>
      </c>
      <c r="E33" s="26">
        <v>9344836999390</v>
      </c>
      <c r="F33" s="1" t="s">
        <v>5</v>
      </c>
      <c r="G33" s="1" t="s">
        <v>5</v>
      </c>
      <c r="H33" s="1" t="s">
        <v>526</v>
      </c>
      <c r="I33" s="1" t="s">
        <v>150</v>
      </c>
      <c r="J33" s="15" t="s">
        <v>157</v>
      </c>
    </row>
    <row r="34" spans="1:10" s="2" customFormat="1" ht="12.75" x14ac:dyDescent="0.2">
      <c r="A34" s="1" t="s">
        <v>32</v>
      </c>
      <c r="B34" s="1" t="s">
        <v>608</v>
      </c>
      <c r="C34" s="1" t="s">
        <v>65</v>
      </c>
      <c r="D34" s="1" t="s">
        <v>643</v>
      </c>
      <c r="E34" s="26">
        <v>9344836999123</v>
      </c>
      <c r="F34" s="1" t="s">
        <v>5</v>
      </c>
      <c r="G34" s="1" t="s">
        <v>5</v>
      </c>
      <c r="H34" s="1" t="s">
        <v>527</v>
      </c>
      <c r="I34" s="1" t="s">
        <v>150</v>
      </c>
      <c r="J34" s="15" t="s">
        <v>157</v>
      </c>
    </row>
    <row r="35" spans="1:10" s="2" customFormat="1" ht="12.75" x14ac:dyDescent="0.2">
      <c r="A35" s="1" t="s">
        <v>32</v>
      </c>
      <c r="B35" s="1" t="s">
        <v>608</v>
      </c>
      <c r="C35" s="1" t="s">
        <v>65</v>
      </c>
      <c r="D35" s="1" t="s">
        <v>523</v>
      </c>
      <c r="E35" s="26">
        <v>9344836999130</v>
      </c>
      <c r="F35" s="1" t="s">
        <v>5</v>
      </c>
      <c r="G35" s="1" t="s">
        <v>5</v>
      </c>
      <c r="H35" s="1" t="s">
        <v>528</v>
      </c>
      <c r="I35" s="1" t="s">
        <v>150</v>
      </c>
      <c r="J35" s="15" t="s">
        <v>157</v>
      </c>
    </row>
    <row r="36" spans="1:10" s="2" customFormat="1" ht="12.75" x14ac:dyDescent="0.2">
      <c r="A36" s="1" t="s">
        <v>32</v>
      </c>
      <c r="B36" s="1" t="s">
        <v>608</v>
      </c>
      <c r="C36" s="1" t="s">
        <v>65</v>
      </c>
      <c r="D36" s="1" t="s">
        <v>524</v>
      </c>
      <c r="E36" s="26">
        <v>9344836999147</v>
      </c>
      <c r="F36" s="1" t="s">
        <v>5</v>
      </c>
      <c r="G36" s="1" t="s">
        <v>5</v>
      </c>
      <c r="H36" s="1" t="s">
        <v>529</v>
      </c>
      <c r="I36" s="1" t="s">
        <v>150</v>
      </c>
      <c r="J36" s="15" t="s">
        <v>157</v>
      </c>
    </row>
    <row r="37" spans="1:10" s="2" customFormat="1" ht="12.75" x14ac:dyDescent="0.2">
      <c r="A37" s="1" t="s">
        <v>32</v>
      </c>
      <c r="B37" s="1" t="s">
        <v>608</v>
      </c>
      <c r="C37" s="1" t="s">
        <v>65</v>
      </c>
      <c r="D37" s="1" t="s">
        <v>525</v>
      </c>
      <c r="E37" s="26">
        <v>9344836999154</v>
      </c>
      <c r="F37" s="1" t="s">
        <v>5</v>
      </c>
      <c r="G37" s="1" t="s">
        <v>5</v>
      </c>
      <c r="H37" s="1" t="s">
        <v>530</v>
      </c>
      <c r="I37" s="1" t="s">
        <v>150</v>
      </c>
      <c r="J37" s="15" t="s">
        <v>157</v>
      </c>
    </row>
    <row r="38" spans="1:10" s="2" customFormat="1" ht="12.75" x14ac:dyDescent="0.2">
      <c r="A38" s="1" t="s">
        <v>32</v>
      </c>
      <c r="B38" s="1" t="s">
        <v>608</v>
      </c>
      <c r="C38" s="1" t="s">
        <v>65</v>
      </c>
      <c r="D38" s="1" t="s">
        <v>644</v>
      </c>
      <c r="E38" s="26">
        <v>9344836001116</v>
      </c>
      <c r="F38" s="1" t="s">
        <v>5</v>
      </c>
      <c r="G38" s="1" t="s">
        <v>5</v>
      </c>
      <c r="H38" s="1" t="s">
        <v>530</v>
      </c>
      <c r="I38" s="1" t="s">
        <v>150</v>
      </c>
      <c r="J38" s="15" t="s">
        <v>157</v>
      </c>
    </row>
    <row r="39" spans="1:10" s="2" customFormat="1" ht="12.75" x14ac:dyDescent="0.2">
      <c r="A39" s="1" t="s">
        <v>32</v>
      </c>
      <c r="B39" s="1" t="s">
        <v>609</v>
      </c>
      <c r="C39" s="1" t="s">
        <v>33</v>
      </c>
      <c r="D39" s="1"/>
      <c r="E39" s="26">
        <v>9344836000010</v>
      </c>
      <c r="F39" s="1" t="s">
        <v>5</v>
      </c>
      <c r="G39" s="1" t="s">
        <v>5</v>
      </c>
      <c r="H39" s="1" t="s">
        <v>166</v>
      </c>
      <c r="I39" s="1" t="s">
        <v>150</v>
      </c>
      <c r="J39" s="15" t="s">
        <v>158</v>
      </c>
    </row>
    <row r="40" spans="1:10" s="2" customFormat="1" ht="12.75" x14ac:dyDescent="0.2">
      <c r="A40" s="1" t="s">
        <v>32</v>
      </c>
      <c r="B40" s="1" t="s">
        <v>609</v>
      </c>
      <c r="C40" s="1" t="s">
        <v>33</v>
      </c>
      <c r="D40" s="1" t="s">
        <v>531</v>
      </c>
      <c r="E40" s="26">
        <v>9344836999161</v>
      </c>
      <c r="F40" s="1" t="s">
        <v>5</v>
      </c>
      <c r="G40" s="1" t="s">
        <v>5</v>
      </c>
      <c r="H40" s="1" t="s">
        <v>166</v>
      </c>
      <c r="I40" s="1" t="s">
        <v>150</v>
      </c>
      <c r="J40" s="15" t="s">
        <v>158</v>
      </c>
    </row>
    <row r="41" spans="1:10" s="2" customFormat="1" ht="12.75" x14ac:dyDescent="0.2">
      <c r="A41" s="1" t="s">
        <v>32</v>
      </c>
      <c r="B41" s="1" t="s">
        <v>609</v>
      </c>
      <c r="C41" s="1" t="s">
        <v>33</v>
      </c>
      <c r="D41" s="1" t="s">
        <v>532</v>
      </c>
      <c r="E41" s="26">
        <v>9344836999178</v>
      </c>
      <c r="F41" s="1" t="s">
        <v>5</v>
      </c>
      <c r="G41" s="1" t="s">
        <v>5</v>
      </c>
      <c r="H41" s="1" t="s">
        <v>166</v>
      </c>
      <c r="I41" s="1" t="s">
        <v>150</v>
      </c>
      <c r="J41" s="15" t="s">
        <v>158</v>
      </c>
    </row>
    <row r="42" spans="1:10" s="2" customFormat="1" ht="12.75" x14ac:dyDescent="0.2">
      <c r="A42" s="1" t="s">
        <v>32</v>
      </c>
      <c r="B42" s="1" t="s">
        <v>609</v>
      </c>
      <c r="C42" s="1" t="s">
        <v>33</v>
      </c>
      <c r="D42" s="1" t="s">
        <v>533</v>
      </c>
      <c r="E42" s="26">
        <v>9344836999185</v>
      </c>
      <c r="F42" s="1" t="s">
        <v>5</v>
      </c>
      <c r="G42" s="1" t="s">
        <v>5</v>
      </c>
      <c r="H42" s="1" t="s">
        <v>166</v>
      </c>
      <c r="I42" s="1" t="s">
        <v>150</v>
      </c>
      <c r="J42" s="15" t="s">
        <v>158</v>
      </c>
    </row>
    <row r="43" spans="1:10" s="2" customFormat="1" ht="12.75" x14ac:dyDescent="0.2">
      <c r="A43" s="1" t="s">
        <v>32</v>
      </c>
      <c r="B43" s="1" t="s">
        <v>609</v>
      </c>
      <c r="C43" s="1" t="s">
        <v>33</v>
      </c>
      <c r="D43" s="1" t="s">
        <v>534</v>
      </c>
      <c r="E43" s="26">
        <v>9344836999192</v>
      </c>
      <c r="F43" s="1" t="s">
        <v>5</v>
      </c>
      <c r="G43" s="1" t="s">
        <v>5</v>
      </c>
      <c r="H43" s="1" t="s">
        <v>166</v>
      </c>
      <c r="I43" s="1" t="s">
        <v>150</v>
      </c>
      <c r="J43" s="15" t="s">
        <v>158</v>
      </c>
    </row>
    <row r="44" spans="1:10" s="2" customFormat="1" ht="12.75" x14ac:dyDescent="0.2">
      <c r="A44" s="1" t="s">
        <v>32</v>
      </c>
      <c r="B44" s="1" t="s">
        <v>609</v>
      </c>
      <c r="C44" s="1" t="s">
        <v>33</v>
      </c>
      <c r="D44" s="1" t="s">
        <v>646</v>
      </c>
      <c r="E44" s="26">
        <v>9344836001086</v>
      </c>
      <c r="F44" s="1" t="s">
        <v>5</v>
      </c>
      <c r="G44" s="1" t="s">
        <v>5</v>
      </c>
      <c r="H44" s="1" t="s">
        <v>166</v>
      </c>
      <c r="I44" s="1" t="s">
        <v>150</v>
      </c>
      <c r="J44" s="15" t="s">
        <v>158</v>
      </c>
    </row>
    <row r="45" spans="1:10" s="2" customFormat="1" ht="12.75" x14ac:dyDescent="0.2">
      <c r="A45" s="1" t="s">
        <v>32</v>
      </c>
      <c r="B45" s="1" t="s">
        <v>609</v>
      </c>
      <c r="C45" s="1" t="s">
        <v>33</v>
      </c>
      <c r="D45" s="1" t="s">
        <v>645</v>
      </c>
      <c r="E45" s="26">
        <v>9344836001079</v>
      </c>
      <c r="F45" s="1" t="s">
        <v>5</v>
      </c>
      <c r="G45" s="1" t="s">
        <v>5</v>
      </c>
      <c r="H45" s="1" t="s">
        <v>166</v>
      </c>
      <c r="I45" s="1" t="s">
        <v>150</v>
      </c>
      <c r="J45" s="15" t="s">
        <v>158</v>
      </c>
    </row>
    <row r="46" spans="1:10" s="2" customFormat="1" ht="12.75" x14ac:dyDescent="0.2">
      <c r="A46" s="1" t="s">
        <v>32</v>
      </c>
      <c r="B46" s="1" t="s">
        <v>607</v>
      </c>
      <c r="C46" s="1" t="s">
        <v>149</v>
      </c>
      <c r="D46" s="1"/>
      <c r="E46" s="26">
        <v>9377779237274</v>
      </c>
      <c r="F46" s="1" t="s">
        <v>5</v>
      </c>
      <c r="G46" s="1" t="s">
        <v>5</v>
      </c>
      <c r="H46" s="1" t="s">
        <v>164</v>
      </c>
      <c r="I46" s="1" t="s">
        <v>150</v>
      </c>
      <c r="J46" s="15" t="s">
        <v>155</v>
      </c>
    </row>
    <row r="47" spans="1:10" s="2" customFormat="1" ht="12.75" x14ac:dyDescent="0.2">
      <c r="A47" s="2" t="s">
        <v>22</v>
      </c>
      <c r="B47" s="21" t="s">
        <v>615</v>
      </c>
      <c r="C47" s="1" t="s">
        <v>37</v>
      </c>
      <c r="D47" s="1"/>
      <c r="E47" s="1" t="s">
        <v>142</v>
      </c>
      <c r="F47" s="1" t="s">
        <v>5</v>
      </c>
      <c r="G47" s="1" t="s">
        <v>5</v>
      </c>
      <c r="H47" s="1" t="s">
        <v>136</v>
      </c>
      <c r="I47" s="2" t="s">
        <v>135</v>
      </c>
      <c r="J47" s="2" t="s">
        <v>130</v>
      </c>
    </row>
    <row r="48" spans="1:10" s="2" customFormat="1" ht="12.75" x14ac:dyDescent="0.2">
      <c r="A48" s="2" t="s">
        <v>22</v>
      </c>
      <c r="B48" s="21" t="s">
        <v>615</v>
      </c>
      <c r="C48" s="1" t="s">
        <v>37</v>
      </c>
      <c r="D48" s="1" t="s">
        <v>676</v>
      </c>
      <c r="E48" s="26">
        <v>9344836001437</v>
      </c>
      <c r="F48" s="1" t="s">
        <v>5</v>
      </c>
      <c r="G48" s="1" t="s">
        <v>5</v>
      </c>
      <c r="H48" s="1" t="s">
        <v>136</v>
      </c>
      <c r="I48" s="2" t="s">
        <v>135</v>
      </c>
      <c r="J48" s="2" t="s">
        <v>130</v>
      </c>
    </row>
    <row r="49" spans="1:10" s="2" customFormat="1" ht="12.75" x14ac:dyDescent="0.2">
      <c r="A49" s="2" t="s">
        <v>22</v>
      </c>
      <c r="B49" s="21" t="s">
        <v>615</v>
      </c>
      <c r="C49" s="1" t="s">
        <v>37</v>
      </c>
      <c r="D49" s="1" t="s">
        <v>679</v>
      </c>
      <c r="E49" s="26">
        <v>9344836001369</v>
      </c>
      <c r="F49" s="1" t="s">
        <v>5</v>
      </c>
      <c r="G49" s="1" t="s">
        <v>5</v>
      </c>
      <c r="H49" s="1" t="s">
        <v>136</v>
      </c>
      <c r="I49" s="2" t="s">
        <v>135</v>
      </c>
      <c r="J49" s="2" t="s">
        <v>130</v>
      </c>
    </row>
    <row r="50" spans="1:10" s="2" customFormat="1" ht="12.75" x14ac:dyDescent="0.2">
      <c r="A50" s="2" t="s">
        <v>22</v>
      </c>
      <c r="B50" s="21" t="s">
        <v>615</v>
      </c>
      <c r="C50" s="1" t="s">
        <v>37</v>
      </c>
      <c r="D50" s="1" t="s">
        <v>677</v>
      </c>
      <c r="E50" s="26" t="s">
        <v>678</v>
      </c>
      <c r="F50" s="1" t="s">
        <v>5</v>
      </c>
      <c r="G50" s="1" t="s">
        <v>5</v>
      </c>
      <c r="H50" s="1" t="s">
        <v>136</v>
      </c>
      <c r="I50" s="2" t="s">
        <v>135</v>
      </c>
      <c r="J50" s="2" t="s">
        <v>130</v>
      </c>
    </row>
    <row r="51" spans="1:10" s="2" customFormat="1" ht="12.75" x14ac:dyDescent="0.2">
      <c r="A51" s="2" t="s">
        <v>22</v>
      </c>
      <c r="B51" s="21" t="s">
        <v>615</v>
      </c>
      <c r="C51" s="1" t="s">
        <v>37</v>
      </c>
      <c r="D51" s="1" t="s">
        <v>680</v>
      </c>
      <c r="E51" s="1"/>
      <c r="F51" s="1" t="s">
        <v>5</v>
      </c>
      <c r="G51" s="1" t="s">
        <v>107</v>
      </c>
      <c r="H51" s="1" t="s">
        <v>136</v>
      </c>
      <c r="I51" s="2" t="s">
        <v>135</v>
      </c>
      <c r="J51" s="2" t="s">
        <v>130</v>
      </c>
    </row>
    <row r="52" spans="1:10" s="2" customFormat="1" ht="12.75" x14ac:dyDescent="0.2">
      <c r="A52" s="2" t="s">
        <v>32</v>
      </c>
      <c r="B52" s="2" t="s">
        <v>614</v>
      </c>
      <c r="C52" s="1" t="s">
        <v>66</v>
      </c>
      <c r="D52" s="1"/>
      <c r="E52" s="1" t="s">
        <v>143</v>
      </c>
      <c r="F52" s="1" t="s">
        <v>5</v>
      </c>
      <c r="G52" s="1" t="s">
        <v>5</v>
      </c>
      <c r="H52" s="1" t="s">
        <v>137</v>
      </c>
      <c r="I52" s="2" t="s">
        <v>135</v>
      </c>
      <c r="J52" s="2" t="s">
        <v>131</v>
      </c>
    </row>
    <row r="53" spans="1:10" s="2" customFormat="1" ht="12.75" x14ac:dyDescent="0.2">
      <c r="A53" s="2" t="s">
        <v>32</v>
      </c>
      <c r="B53" s="2" t="s">
        <v>614</v>
      </c>
      <c r="C53" s="1" t="s">
        <v>66</v>
      </c>
      <c r="D53" s="1" t="s">
        <v>446</v>
      </c>
      <c r="E53" s="26">
        <v>9344836001215</v>
      </c>
      <c r="F53" s="1" t="s">
        <v>5</v>
      </c>
      <c r="G53" s="1" t="s">
        <v>5</v>
      </c>
      <c r="H53" s="1" t="s">
        <v>137</v>
      </c>
      <c r="I53" s="2" t="s">
        <v>135</v>
      </c>
      <c r="J53" s="2" t="s">
        <v>131</v>
      </c>
    </row>
    <row r="54" spans="1:10" s="2" customFormat="1" ht="12.75" x14ac:dyDescent="0.2">
      <c r="A54" s="2" t="s">
        <v>32</v>
      </c>
      <c r="B54" s="2" t="s">
        <v>608</v>
      </c>
      <c r="C54" s="1" t="s">
        <v>38</v>
      </c>
      <c r="D54" s="1"/>
      <c r="E54" s="1" t="s">
        <v>144</v>
      </c>
      <c r="F54" s="28" t="s">
        <v>5</v>
      </c>
      <c r="G54" s="28" t="s">
        <v>5</v>
      </c>
      <c r="H54" s="1" t="s">
        <v>138</v>
      </c>
      <c r="I54" s="2" t="s">
        <v>135</v>
      </c>
      <c r="J54" s="2" t="s">
        <v>132</v>
      </c>
    </row>
    <row r="55" spans="1:10" s="2" customFormat="1" ht="12.75" x14ac:dyDescent="0.2">
      <c r="A55" s="2" t="s">
        <v>32</v>
      </c>
      <c r="B55" s="2" t="s">
        <v>608</v>
      </c>
      <c r="C55" s="1" t="s">
        <v>38</v>
      </c>
      <c r="D55" s="1" t="s">
        <v>653</v>
      </c>
      <c r="E55" s="26">
        <v>9344836000171</v>
      </c>
      <c r="F55" s="28" t="s">
        <v>5</v>
      </c>
      <c r="G55" s="28" t="s">
        <v>5</v>
      </c>
      <c r="H55" s="1" t="s">
        <v>138</v>
      </c>
      <c r="I55" s="2" t="s">
        <v>135</v>
      </c>
      <c r="J55" s="2" t="s">
        <v>132</v>
      </c>
    </row>
    <row r="56" spans="1:10" s="2" customFormat="1" ht="12.75" x14ac:dyDescent="0.2">
      <c r="A56" s="2" t="s">
        <v>32</v>
      </c>
      <c r="B56" s="2" t="s">
        <v>608</v>
      </c>
      <c r="C56" s="1" t="s">
        <v>38</v>
      </c>
      <c r="D56" s="1" t="s">
        <v>654</v>
      </c>
      <c r="E56" s="26">
        <v>9344836000201</v>
      </c>
      <c r="F56" s="28" t="s">
        <v>5</v>
      </c>
      <c r="G56" s="28" t="s">
        <v>5</v>
      </c>
      <c r="H56" s="1" t="s">
        <v>138</v>
      </c>
      <c r="I56" s="2" t="s">
        <v>135</v>
      </c>
      <c r="J56" s="2" t="s">
        <v>132</v>
      </c>
    </row>
    <row r="57" spans="1:10" s="2" customFormat="1" ht="12.75" x14ac:dyDescent="0.2">
      <c r="A57" s="2" t="s">
        <v>32</v>
      </c>
      <c r="B57" s="2" t="s">
        <v>612</v>
      </c>
      <c r="C57" s="1" t="s">
        <v>35</v>
      </c>
      <c r="D57" s="1"/>
      <c r="E57" s="1" t="s">
        <v>145</v>
      </c>
      <c r="F57" s="1" t="s">
        <v>5</v>
      </c>
      <c r="G57" s="1" t="s">
        <v>5</v>
      </c>
      <c r="H57" s="1" t="s">
        <v>139</v>
      </c>
      <c r="I57" s="2" t="s">
        <v>135</v>
      </c>
      <c r="J57" s="2" t="s">
        <v>133</v>
      </c>
    </row>
    <row r="58" spans="1:10" s="2" customFormat="1" ht="12.75" x14ac:dyDescent="0.2">
      <c r="A58" s="2" t="s">
        <v>32</v>
      </c>
      <c r="B58" s="2" t="s">
        <v>612</v>
      </c>
      <c r="C58" s="1" t="s">
        <v>35</v>
      </c>
      <c r="D58" s="1" t="s">
        <v>647</v>
      </c>
      <c r="E58" s="26">
        <v>9344836001130</v>
      </c>
      <c r="F58" s="1" t="s">
        <v>5</v>
      </c>
      <c r="G58" s="1" t="s">
        <v>5</v>
      </c>
      <c r="H58" s="1" t="s">
        <v>139</v>
      </c>
      <c r="I58" s="2" t="s">
        <v>135</v>
      </c>
      <c r="J58" s="2" t="s">
        <v>133</v>
      </c>
    </row>
    <row r="59" spans="1:10" s="2" customFormat="1" ht="12.75" x14ac:dyDescent="0.2">
      <c r="A59" s="2" t="s">
        <v>32</v>
      </c>
      <c r="B59" s="2" t="s">
        <v>612</v>
      </c>
      <c r="C59" s="1" t="s">
        <v>35</v>
      </c>
      <c r="D59" s="1" t="s">
        <v>655</v>
      </c>
      <c r="E59" s="26">
        <v>9344836999307</v>
      </c>
      <c r="F59" s="1" t="s">
        <v>5</v>
      </c>
      <c r="G59" s="1" t="s">
        <v>5</v>
      </c>
      <c r="H59" s="1" t="s">
        <v>139</v>
      </c>
      <c r="I59" s="2" t="s">
        <v>135</v>
      </c>
      <c r="J59" s="2" t="s">
        <v>133</v>
      </c>
    </row>
    <row r="60" spans="1:10" s="2" customFormat="1" ht="12.75" x14ac:dyDescent="0.2">
      <c r="A60" s="2" t="s">
        <v>32</v>
      </c>
      <c r="B60" s="2" t="s">
        <v>612</v>
      </c>
      <c r="C60" s="1" t="s">
        <v>35</v>
      </c>
      <c r="D60" s="1" t="s">
        <v>656</v>
      </c>
      <c r="E60" s="26">
        <v>9344836999314</v>
      </c>
      <c r="F60" s="1" t="s">
        <v>5</v>
      </c>
      <c r="G60" s="1" t="s">
        <v>5</v>
      </c>
      <c r="H60" s="1" t="s">
        <v>139</v>
      </c>
      <c r="I60" s="2" t="s">
        <v>135</v>
      </c>
      <c r="J60" s="2" t="s">
        <v>133</v>
      </c>
    </row>
    <row r="61" spans="1:10" s="2" customFormat="1" ht="12.75" x14ac:dyDescent="0.2">
      <c r="A61" s="2" t="s">
        <v>32</v>
      </c>
      <c r="B61" s="2" t="s">
        <v>612</v>
      </c>
      <c r="C61" s="1" t="s">
        <v>35</v>
      </c>
      <c r="D61" s="1" t="s">
        <v>657</v>
      </c>
      <c r="E61" s="26">
        <v>9344836999321</v>
      </c>
      <c r="F61" s="1" t="s">
        <v>5</v>
      </c>
      <c r="G61" s="1" t="s">
        <v>5</v>
      </c>
      <c r="H61" s="1" t="s">
        <v>139</v>
      </c>
      <c r="I61" s="2" t="s">
        <v>135</v>
      </c>
      <c r="J61" s="2" t="s">
        <v>133</v>
      </c>
    </row>
    <row r="62" spans="1:10" s="2" customFormat="1" ht="12.75" x14ac:dyDescent="0.2">
      <c r="A62" s="2" t="s">
        <v>32</v>
      </c>
      <c r="B62" s="2" t="s">
        <v>612</v>
      </c>
      <c r="C62" s="1" t="s">
        <v>35</v>
      </c>
      <c r="D62" s="1" t="s">
        <v>658</v>
      </c>
      <c r="E62" s="26">
        <v>9344836999338</v>
      </c>
      <c r="F62" s="1" t="s">
        <v>5</v>
      </c>
      <c r="G62" s="1" t="s">
        <v>5</v>
      </c>
      <c r="H62" s="1" t="s">
        <v>139</v>
      </c>
      <c r="I62" s="2" t="s">
        <v>135</v>
      </c>
      <c r="J62" s="2" t="s">
        <v>133</v>
      </c>
    </row>
    <row r="63" spans="1:10" s="2" customFormat="1" ht="12.75" x14ac:dyDescent="0.2">
      <c r="A63" s="2" t="s">
        <v>32</v>
      </c>
      <c r="B63" s="2" t="s">
        <v>612</v>
      </c>
      <c r="C63" s="1" t="s">
        <v>35</v>
      </c>
      <c r="D63" s="1" t="s">
        <v>659</v>
      </c>
      <c r="E63" s="26">
        <v>9344836999345</v>
      </c>
      <c r="F63" s="1" t="s">
        <v>5</v>
      </c>
      <c r="G63" s="1" t="s">
        <v>5</v>
      </c>
      <c r="H63" s="1" t="s">
        <v>139</v>
      </c>
      <c r="I63" s="2" t="s">
        <v>135</v>
      </c>
      <c r="J63" s="2" t="s">
        <v>133</v>
      </c>
    </row>
    <row r="64" spans="1:10" s="2" customFormat="1" ht="12.75" x14ac:dyDescent="0.2">
      <c r="A64" s="2" t="s">
        <v>32</v>
      </c>
      <c r="B64" s="2" t="s">
        <v>560</v>
      </c>
      <c r="C64" s="1" t="s">
        <v>129</v>
      </c>
      <c r="D64" s="1"/>
      <c r="E64" s="1" t="s">
        <v>146</v>
      </c>
      <c r="F64" s="1" t="s">
        <v>5</v>
      </c>
      <c r="G64" s="1" t="s">
        <v>5</v>
      </c>
      <c r="H64" s="1" t="s">
        <v>140</v>
      </c>
      <c r="I64" s="2" t="s">
        <v>135</v>
      </c>
      <c r="J64" s="2" t="s">
        <v>134</v>
      </c>
    </row>
    <row r="65" spans="1:10" s="2" customFormat="1" ht="12.75" x14ac:dyDescent="0.2">
      <c r="A65" s="2" t="s">
        <v>32</v>
      </c>
      <c r="B65" s="2" t="s">
        <v>560</v>
      </c>
      <c r="C65" s="1" t="s">
        <v>129</v>
      </c>
      <c r="D65" s="1" t="s">
        <v>446</v>
      </c>
      <c r="E65" s="26">
        <v>9344836001208</v>
      </c>
      <c r="F65" s="1" t="s">
        <v>5</v>
      </c>
      <c r="G65" s="1" t="s">
        <v>5</v>
      </c>
      <c r="H65" s="1" t="s">
        <v>140</v>
      </c>
      <c r="I65" s="2" t="s">
        <v>135</v>
      </c>
      <c r="J65" s="2" t="s">
        <v>134</v>
      </c>
    </row>
    <row r="66" spans="1:10" s="2" customFormat="1" ht="12.75" x14ac:dyDescent="0.2">
      <c r="A66" s="2" t="s">
        <v>32</v>
      </c>
      <c r="B66" s="2" t="s">
        <v>560</v>
      </c>
      <c r="C66" s="1" t="s">
        <v>129</v>
      </c>
      <c r="D66" s="1" t="s">
        <v>662</v>
      </c>
      <c r="E66" s="26">
        <v>9344836001192</v>
      </c>
      <c r="F66" s="1" t="s">
        <v>5</v>
      </c>
      <c r="G66" s="1" t="s">
        <v>5</v>
      </c>
      <c r="H66" s="1" t="s">
        <v>140</v>
      </c>
      <c r="I66" s="2" t="s">
        <v>135</v>
      </c>
      <c r="J66" s="2" t="s">
        <v>134</v>
      </c>
    </row>
    <row r="67" spans="1:10" s="2" customFormat="1" ht="12.75" x14ac:dyDescent="0.2">
      <c r="A67" s="2" t="s">
        <v>32</v>
      </c>
      <c r="B67" s="2" t="s">
        <v>560</v>
      </c>
      <c r="C67" s="1" t="s">
        <v>129</v>
      </c>
      <c r="D67" s="1" t="s">
        <v>663</v>
      </c>
      <c r="E67" s="26">
        <v>9344836001185</v>
      </c>
      <c r="F67" s="1" t="s">
        <v>5</v>
      </c>
      <c r="G67" s="1" t="s">
        <v>5</v>
      </c>
      <c r="H67" s="1" t="s">
        <v>140</v>
      </c>
      <c r="I67" s="2" t="s">
        <v>135</v>
      </c>
      <c r="J67" s="2" t="s">
        <v>134</v>
      </c>
    </row>
    <row r="68" spans="1:10" s="2" customFormat="1" ht="12.75" x14ac:dyDescent="0.2">
      <c r="A68" s="2" t="s">
        <v>32</v>
      </c>
      <c r="B68" s="2" t="s">
        <v>560</v>
      </c>
      <c r="C68" s="1" t="s">
        <v>129</v>
      </c>
      <c r="D68" s="1" t="s">
        <v>664</v>
      </c>
      <c r="E68" s="26">
        <v>9344836001178</v>
      </c>
      <c r="F68" s="1" t="s">
        <v>5</v>
      </c>
      <c r="G68" s="1" t="s">
        <v>5</v>
      </c>
      <c r="H68" s="1" t="s">
        <v>140</v>
      </c>
      <c r="I68" s="2" t="s">
        <v>135</v>
      </c>
      <c r="J68" s="2" t="s">
        <v>134</v>
      </c>
    </row>
    <row r="69" spans="1:10" s="2" customFormat="1" ht="12.75" x14ac:dyDescent="0.2">
      <c r="A69" s="2" t="s">
        <v>32</v>
      </c>
      <c r="B69" s="2" t="s">
        <v>560</v>
      </c>
      <c r="C69" s="1" t="s">
        <v>129</v>
      </c>
      <c r="D69" s="1" t="s">
        <v>660</v>
      </c>
      <c r="E69" s="26">
        <v>9344836001161</v>
      </c>
      <c r="F69" s="1" t="s">
        <v>5</v>
      </c>
      <c r="G69" s="1" t="s">
        <v>5</v>
      </c>
      <c r="H69" s="1" t="s">
        <v>140</v>
      </c>
      <c r="I69" s="2" t="s">
        <v>135</v>
      </c>
      <c r="J69" s="2" t="s">
        <v>134</v>
      </c>
    </row>
    <row r="70" spans="1:10" s="2" customFormat="1" ht="12.75" x14ac:dyDescent="0.2">
      <c r="A70" s="2" t="s">
        <v>32</v>
      </c>
      <c r="B70" s="2" t="s">
        <v>560</v>
      </c>
      <c r="C70" s="1" t="s">
        <v>129</v>
      </c>
      <c r="D70" s="1" t="s">
        <v>661</v>
      </c>
      <c r="E70" s="26">
        <v>9344836001154</v>
      </c>
      <c r="F70" s="1" t="s">
        <v>5</v>
      </c>
      <c r="G70" s="1" t="s">
        <v>5</v>
      </c>
      <c r="H70" s="1" t="s">
        <v>140</v>
      </c>
      <c r="I70" s="2" t="s">
        <v>135</v>
      </c>
      <c r="J70" s="2" t="s">
        <v>134</v>
      </c>
    </row>
    <row r="71" spans="1:10" s="2" customFormat="1" ht="12.75" x14ac:dyDescent="0.2">
      <c r="A71" s="2" t="s">
        <v>32</v>
      </c>
      <c r="B71" s="2" t="s">
        <v>613</v>
      </c>
      <c r="C71" s="1" t="s">
        <v>36</v>
      </c>
      <c r="D71" s="1"/>
      <c r="E71" s="1" t="s">
        <v>147</v>
      </c>
      <c r="F71" s="1" t="s">
        <v>5</v>
      </c>
      <c r="G71" s="1" t="s">
        <v>5</v>
      </c>
      <c r="H71" s="1" t="s">
        <v>141</v>
      </c>
      <c r="I71" s="2" t="s">
        <v>135</v>
      </c>
      <c r="J71" s="2" t="s">
        <v>133</v>
      </c>
    </row>
    <row r="72" spans="1:10" s="2" customFormat="1" ht="12.75" x14ac:dyDescent="0.2">
      <c r="A72" s="2" t="s">
        <v>32</v>
      </c>
      <c r="B72" s="2" t="s">
        <v>613</v>
      </c>
      <c r="C72" s="1" t="s">
        <v>36</v>
      </c>
      <c r="D72" s="1" t="s">
        <v>665</v>
      </c>
      <c r="E72" s="26">
        <v>9344836999352</v>
      </c>
      <c r="F72" s="1" t="s">
        <v>5</v>
      </c>
      <c r="G72" s="1" t="s">
        <v>5</v>
      </c>
      <c r="H72" s="1" t="s">
        <v>141</v>
      </c>
      <c r="I72" s="2" t="s">
        <v>135</v>
      </c>
      <c r="J72" s="2" t="s">
        <v>133</v>
      </c>
    </row>
    <row r="73" spans="1:10" s="2" customFormat="1" ht="12.75" x14ac:dyDescent="0.2">
      <c r="A73" s="2" t="s">
        <v>32</v>
      </c>
      <c r="B73" s="2" t="s">
        <v>613</v>
      </c>
      <c r="C73" s="1" t="s">
        <v>36</v>
      </c>
      <c r="D73" s="1" t="s">
        <v>666</v>
      </c>
      <c r="E73" s="26">
        <v>9344836999369</v>
      </c>
      <c r="F73" s="1" t="s">
        <v>5</v>
      </c>
      <c r="G73" s="1" t="s">
        <v>5</v>
      </c>
      <c r="H73" s="1" t="s">
        <v>141</v>
      </c>
      <c r="I73" s="2" t="s">
        <v>135</v>
      </c>
      <c r="J73" s="2" t="s">
        <v>133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workbookViewId="0">
      <selection activeCell="E26" sqref="E26"/>
    </sheetView>
  </sheetViews>
  <sheetFormatPr defaultColWidth="9" defaultRowHeight="12.75" x14ac:dyDescent="0.2"/>
  <cols>
    <col min="1" max="1" width="19.42578125" style="2" bestFit="1" customWidth="1"/>
    <col min="2" max="2" width="19.42578125" style="2" customWidth="1"/>
    <col min="3" max="3" width="70.42578125" style="2" bestFit="1" customWidth="1"/>
    <col min="4" max="4" width="17.85546875" style="2" bestFit="1" customWidth="1"/>
    <col min="5" max="5" width="17" style="2" customWidth="1"/>
    <col min="6" max="6" width="18.42578125" style="2" bestFit="1" customWidth="1"/>
    <col min="7" max="7" width="13.28515625" style="2" bestFit="1" customWidth="1"/>
    <col min="8" max="8" width="51.7109375" style="2" bestFit="1" customWidth="1"/>
    <col min="9" max="9" width="6.28515625" style="2" bestFit="1" customWidth="1"/>
    <col min="10" max="10" width="10.42578125" style="2" bestFit="1" customWidth="1"/>
    <col min="11" max="16384" width="9" style="2"/>
  </cols>
  <sheetData>
    <row r="1" spans="1:10" ht="18" x14ac:dyDescent="0.25">
      <c r="A1" s="31" t="s">
        <v>43</v>
      </c>
      <c r="B1" s="31"/>
      <c r="C1" s="31"/>
      <c r="D1" s="1"/>
    </row>
    <row r="3" spans="1:10" x14ac:dyDescent="0.2">
      <c r="A3" s="2" t="s">
        <v>0</v>
      </c>
      <c r="B3" s="2" t="s">
        <v>538</v>
      </c>
      <c r="C3" s="2" t="s">
        <v>125</v>
      </c>
      <c r="D3" s="2" t="s">
        <v>126</v>
      </c>
      <c r="E3" s="8" t="s">
        <v>105</v>
      </c>
      <c r="F3" s="2" t="s">
        <v>106</v>
      </c>
      <c r="G3" s="2" t="s">
        <v>127</v>
      </c>
      <c r="H3" s="2" t="s">
        <v>1</v>
      </c>
      <c r="I3" s="2" t="s">
        <v>2</v>
      </c>
      <c r="J3" s="3" t="s">
        <v>6</v>
      </c>
    </row>
    <row r="4" spans="1:10" x14ac:dyDescent="0.2">
      <c r="A4" s="2" t="s">
        <v>44</v>
      </c>
      <c r="B4" s="2" t="s">
        <v>618</v>
      </c>
      <c r="C4" s="17" t="s">
        <v>675</v>
      </c>
      <c r="D4" s="1"/>
      <c r="E4" s="16">
        <v>9377778096636</v>
      </c>
      <c r="F4" s="7" t="s">
        <v>5</v>
      </c>
      <c r="G4" s="2" t="s">
        <v>5</v>
      </c>
      <c r="H4" s="7" t="s">
        <v>45</v>
      </c>
      <c r="I4" s="2" t="s">
        <v>46</v>
      </c>
      <c r="J4" s="3">
        <v>5001</v>
      </c>
    </row>
    <row r="5" spans="1:10" x14ac:dyDescent="0.2">
      <c r="A5" s="2" t="s">
        <v>44</v>
      </c>
      <c r="B5" s="2" t="s">
        <v>607</v>
      </c>
      <c r="C5" s="2" t="s">
        <v>149</v>
      </c>
      <c r="D5" s="1"/>
      <c r="E5" s="16">
        <v>9377779237274</v>
      </c>
      <c r="F5" s="7" t="s">
        <v>5</v>
      </c>
      <c r="G5" s="2" t="s">
        <v>5</v>
      </c>
      <c r="H5" s="7" t="s">
        <v>48</v>
      </c>
      <c r="I5" s="2" t="s">
        <v>47</v>
      </c>
      <c r="J5" s="3" t="s">
        <v>47</v>
      </c>
    </row>
    <row r="6" spans="1:10" x14ac:dyDescent="0.2">
      <c r="F6" s="7"/>
      <c r="H6" s="3"/>
    </row>
    <row r="7" spans="1:10" x14ac:dyDescent="0.2">
      <c r="F7" s="7"/>
      <c r="H7" s="3"/>
    </row>
    <row r="8" spans="1:10" x14ac:dyDescent="0.2">
      <c r="F8" s="7"/>
      <c r="H8" s="3"/>
    </row>
    <row r="9" spans="1:10" x14ac:dyDescent="0.2">
      <c r="F9" s="7"/>
      <c r="H9" s="3"/>
    </row>
    <row r="10" spans="1:10" x14ac:dyDescent="0.2">
      <c r="E10" s="22"/>
      <c r="F10" s="7"/>
      <c r="H10" s="3"/>
    </row>
    <row r="11" spans="1:10" x14ac:dyDescent="0.2">
      <c r="F11" s="7"/>
      <c r="H11" s="3"/>
    </row>
    <row r="12" spans="1:10" x14ac:dyDescent="0.2">
      <c r="F12" s="7"/>
      <c r="H12" s="3"/>
    </row>
    <row r="13" spans="1:10" x14ac:dyDescent="0.2">
      <c r="E13" s="23"/>
      <c r="F13" s="7"/>
      <c r="H13" s="3"/>
    </row>
    <row r="14" spans="1:10" x14ac:dyDescent="0.2">
      <c r="F14" s="7"/>
      <c r="H14" s="3"/>
    </row>
    <row r="15" spans="1:10" x14ac:dyDescent="0.2">
      <c r="F15" s="7"/>
      <c r="H15" s="3"/>
    </row>
    <row r="16" spans="1:10" x14ac:dyDescent="0.2">
      <c r="F16" s="7"/>
      <c r="H16" s="3"/>
    </row>
    <row r="17" spans="6:8" x14ac:dyDescent="0.2">
      <c r="F17" s="7"/>
      <c r="H17" s="3"/>
    </row>
    <row r="18" spans="6:8" x14ac:dyDescent="0.2">
      <c r="F18" s="7"/>
      <c r="H18" s="3"/>
    </row>
    <row r="19" spans="6:8" x14ac:dyDescent="0.2">
      <c r="F19" s="7"/>
      <c r="H19" s="3"/>
    </row>
    <row r="20" spans="6:8" x14ac:dyDescent="0.2">
      <c r="F20" s="7"/>
      <c r="H20" s="3"/>
    </row>
    <row r="21" spans="6:8" x14ac:dyDescent="0.2">
      <c r="F21" s="7"/>
      <c r="H21" s="3"/>
    </row>
    <row r="22" spans="6:8" x14ac:dyDescent="0.2">
      <c r="F22" s="7"/>
      <c r="H22" s="3"/>
    </row>
    <row r="23" spans="6:8" x14ac:dyDescent="0.2">
      <c r="F23" s="4"/>
      <c r="H23" s="3"/>
    </row>
  </sheetData>
  <mergeCells count="1">
    <mergeCell ref="A1:C1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"/>
  <sheetViews>
    <sheetView workbookViewId="0">
      <selection activeCell="A4" sqref="A4"/>
    </sheetView>
  </sheetViews>
  <sheetFormatPr defaultColWidth="28" defaultRowHeight="12" x14ac:dyDescent="0.2"/>
  <cols>
    <col min="1" max="1" width="21.85546875" bestFit="1" customWidth="1"/>
    <col min="2" max="2" width="22.28515625" bestFit="1" customWidth="1"/>
    <col min="3" max="3" width="20.42578125" bestFit="1" customWidth="1"/>
    <col min="4" max="4" width="8" bestFit="1" customWidth="1"/>
    <col min="5" max="5" width="21" bestFit="1" customWidth="1"/>
    <col min="6" max="6" width="15.7109375" bestFit="1" customWidth="1"/>
    <col min="7" max="7" width="11.7109375" bestFit="1" customWidth="1"/>
    <col min="8" max="8" width="8.7109375" bestFit="1" customWidth="1"/>
    <col min="9" max="9" width="12.85546875" bestFit="1" customWidth="1"/>
  </cols>
  <sheetData>
    <row r="1" spans="1:9" ht="18" x14ac:dyDescent="0.25">
      <c r="A1" s="32" t="s">
        <v>537</v>
      </c>
      <c r="B1" s="32"/>
      <c r="C1" s="32"/>
    </row>
    <row r="3" spans="1:9" ht="12.75" x14ac:dyDescent="0.2">
      <c r="A3" s="2" t="s">
        <v>0</v>
      </c>
      <c r="B3" s="2" t="s">
        <v>125</v>
      </c>
      <c r="C3" s="2" t="s">
        <v>126</v>
      </c>
      <c r="D3" s="8" t="s">
        <v>105</v>
      </c>
      <c r="E3" s="2" t="s">
        <v>106</v>
      </c>
      <c r="F3" s="2" t="s">
        <v>127</v>
      </c>
      <c r="G3" s="2" t="s">
        <v>1</v>
      </c>
      <c r="H3" s="2" t="s">
        <v>2</v>
      </c>
      <c r="I3" s="3" t="s">
        <v>6</v>
      </c>
    </row>
    <row r="4" spans="1:9" ht="12.75" x14ac:dyDescent="0.2">
      <c r="A4" s="2"/>
      <c r="B4" s="17"/>
      <c r="C4" s="1"/>
      <c r="D4" s="2"/>
      <c r="E4" s="7"/>
      <c r="F4" s="2"/>
      <c r="G4" s="7"/>
      <c r="H4" s="2"/>
      <c r="I4" s="3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60EF6490CA844AF7A407883A0853A" ma:contentTypeVersion="72" ma:contentTypeDescription="Create a new document." ma:contentTypeScope="" ma:versionID="4df1218024bb9362b80a6eff51402bb2">
  <xsd:schema xmlns:xsd="http://www.w3.org/2001/XMLSchema" xmlns:xs="http://www.w3.org/2001/XMLSchema" xmlns:p="http://schemas.microsoft.com/office/2006/metadata/properties" xmlns:ns1="http://schemas.microsoft.com/sharepoint/v3" xmlns:ns2="d9591ce2-e498-484c-8272-bc1672a96df7" xmlns:ns3="97f53408-abdc-4daa-aa95-6e4ea9622e9d" xmlns:ns4="http://schemas.microsoft.com/sharepoint/v4" targetNamespace="http://schemas.microsoft.com/office/2006/metadata/properties" ma:root="true" ma:fieldsID="3910a997629119fe56dd6acdb776276e" ns1:_="" ns2:_="" ns3:_="" ns4:_="">
    <xsd:import namespace="http://schemas.microsoft.com/sharepoint/v3"/>
    <xsd:import namespace="d9591ce2-e498-484c-8272-bc1672a96df7"/>
    <xsd:import namespace="97f53408-abdc-4daa-aa95-6e4ea9622e9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ileSubTitle" minOccurs="0"/>
                <xsd:element ref="ns2:FileDescription" minOccurs="0"/>
                <xsd:element ref="ns2:FileAccess" minOccurs="0"/>
                <xsd:element ref="ns2:GatedFormCodeName" minOccurs="0"/>
                <xsd:element ref="ns2:IsHiddenDoc" minOccurs="0"/>
                <xsd:element ref="ns2:vwib" minOccurs="0"/>
                <xsd:element ref="ns2:_x0064_e19" minOccurs="0"/>
                <xsd:element ref="ns2:Internal_x0020_only" minOccurs="0"/>
                <xsd:element ref="ns3:TaxCatchAll" minOccurs="0"/>
                <xsd:element ref="ns2:MediaServiceFastMetadata" minOccurs="0"/>
                <xsd:element ref="ns4:IconOverlay" minOccurs="0"/>
                <xsd:element ref="ns3:SharedWithUsers" minOccurs="0"/>
                <xsd:element ref="ns3:SharedWithDetails" minOccurs="0"/>
                <xsd:element ref="ns3:k283314fc6f846a58ee98243f6daa1f7" minOccurs="0"/>
                <xsd:element ref="ns3:b3448de3bf98419c8ff3d4c3681bee98" minOccurs="0"/>
                <xsd:element ref="ns2:MediaServiceMetadata" minOccurs="0"/>
                <xsd:element ref="ns3:p4a90e61a2394bbeb9e7831fc3c7821a" minOccurs="0"/>
                <xsd:element ref="ns2:Target_x0020_Audiences" minOccurs="0"/>
                <xsd:element ref="ns2:_ModernAudienceTargetUserField" minOccurs="0"/>
                <xsd:element ref="ns2:_ModernAudienceAadObjectId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3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3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3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35" nillable="true" ma:displayName="Number of Likes" ma:internalName="LikesCount">
      <xsd:simpleType>
        <xsd:restriction base="dms:Unknown"/>
      </xsd:simpleType>
    </xsd:element>
    <xsd:element name="LikedBy" ma:index="3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91ce2-e498-484c-8272-bc1672a96df7" elementFormDefault="qualified">
    <xsd:import namespace="http://schemas.microsoft.com/office/2006/documentManagement/types"/>
    <xsd:import namespace="http://schemas.microsoft.com/office/infopath/2007/PartnerControls"/>
    <xsd:element name="FileSubTitle" ma:index="2" nillable="true" ma:displayName="FileSubTitle" ma:description="Subtitle of the document" ma:internalName="FileSubTitle">
      <xsd:simpleType>
        <xsd:restriction base="dms:Text">
          <xsd:maxLength value="255"/>
        </xsd:restriction>
      </xsd:simpleType>
    </xsd:element>
    <xsd:element name="FileDescription" ma:index="3" nillable="true" ma:displayName="FileDescription" ma:description="File description" ma:internalName="FileDescription">
      <xsd:simpleType>
        <xsd:restriction base="dms:Note"/>
      </xsd:simpleType>
    </xsd:element>
    <xsd:element name="FileAccess" ma:index="7" nillable="true" ma:displayName="FileAccess" ma:default="Standard" ma:description="Specifies how public users could access this file. Select `Gated` when you require the user to fill in a form." ma:format="Dropdown" ma:internalName="FileAccess">
      <xsd:simpleType>
        <xsd:restriction base="dms:Choice">
          <xsd:enumeration value="Standard"/>
          <xsd:enumeration value="Gated"/>
        </xsd:restriction>
      </xsd:simpleType>
    </xsd:element>
    <xsd:element name="GatedFormCodeName" ma:index="8" nillable="true" ma:displayName="GatedFormCodeName" ma:description="The code name of the form which should appear if this document is marked as Gated" ma:internalName="GatedFormCodeName">
      <xsd:simpleType>
        <xsd:restriction base="dms:Text">
          <xsd:maxLength value="255"/>
        </xsd:restriction>
      </xsd:simpleType>
    </xsd:element>
    <xsd:element name="IsHiddenDoc" ma:index="9" nillable="true" ma:displayName="IsHiddenDoc" ma:default="0" ma:description="Specifies if this document should not show up in the Document Library on the website" ma:internalName="IsHiddenDoc">
      <xsd:simpleType>
        <xsd:restriction base="dms:Boolean"/>
      </xsd:simpleType>
    </xsd:element>
    <xsd:element name="vwib" ma:index="10" nillable="true" ma:displayName="Number" ma:internalName="vwib">
      <xsd:simpleType>
        <xsd:restriction base="dms:Number"/>
      </xsd:simpleType>
    </xsd:element>
    <xsd:element name="_x0064_e19" ma:index="11" nillable="true" ma:displayName="Date and Time" ma:internalName="_x0064_e19">
      <xsd:simpleType>
        <xsd:restriction base="dms:DateTime"/>
      </xsd:simpleType>
    </xsd:element>
    <xsd:element name="Internal_x0020_only" ma:index="12" nillable="true" ma:displayName="For website" ma:format="Dropdown" ma:internalName="Internal_x0020_only">
      <xsd:simpleType>
        <xsd:restriction base="dms:Choice">
          <xsd:enumeration value="Yes"/>
          <xsd:enumeration value="No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Target_x0020_Audiences" ma:index="28" nillable="true" ma:displayName="Target Audiences" ma:internalName="Target_x0020_Audiences">
      <xsd:simpleType>
        <xsd:restriction base="dms:Unknown"/>
      </xsd:simpleType>
    </xsd:element>
    <xsd:element name="_ModernAudienceTargetUserField" ma:index="29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30" nillable="true" ma:displayName="AudienceIds" ma:list="{b3a86086-2214-42d1-b56c-e06e66c1db5b}" ma:internalName="_ModernAudienceAadObjectIds" ma:readOnly="true" ma:showField="_AadObjectIdForUser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4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3" nillable="true" ma:displayName="Location" ma:internalName="MediaServiceLocation" ma:readOnly="true">
      <xsd:simpleType>
        <xsd:restriction base="dms:Text"/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  <xsd:element name="Dateandtime" ma:index="45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53408-abdc-4daa-aa95-6e4ea9622e9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dd810b5-d09b-4007-8381-0d266dd774a2}" ma:internalName="TaxCatchAll" ma:showField="CatchAllData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k283314fc6f846a58ee98243f6daa1f7" ma:index="22" nillable="true" ma:taxonomy="true" ma:internalName="k283314fc6f846a58ee98243f6daa1f7" ma:taxonomyFieldName="GS1Industry" ma:displayName="Industry" ma:default="" ma:fieldId="{4283314f-c6f8-46a5-8ee9-8243f6daa1f7}" ma:taxonomyMulti="true" ma:sspId="bc519aa0-9079-4491-b2e2-d504f079d138" ma:termSetId="1fc64779-1e17-4cfb-8eed-1ef9e3d4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448de3bf98419c8ff3d4c3681bee98" ma:index="24" nillable="true" ma:taxonomy="true" ma:internalName="b3448de3bf98419c8ff3d4c3681bee98" ma:taxonomyFieldName="GS1Service" ma:displayName="Service" ma:default="" ma:fieldId="{b3448de3-bf98-419c-8ff3-d4c3681bee98}" ma:taxonomyMulti="true" ma:sspId="bc519aa0-9079-4491-b2e2-d504f079d138" ma:termSetId="f90a8589-b73d-41a5-961c-932971bf47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4a90e61a2394bbeb9e7831fc3c7821a" ma:index="26" ma:taxonomy="true" ma:internalName="p4a90e61a2394bbeb9e7831fc3c7821a" ma:taxonomyFieldName="GS1MarketingMaterialType" ma:displayName="Marketing Material Type" ma:readOnly="false" ma:default="" ma:fieldId="{94a90e61-a239-4bbe-b9e7-831fc3c7821a}" ma:sspId="bc519aa0-9079-4491-b2e2-d504f079d138" ma:termSetId="aa0968fb-f76e-4909-9897-99043072806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Access xmlns="d9591ce2-e498-484c-8272-bc1672a96df7">Standard</FileAccess>
    <GatedFormCodeName xmlns="d9591ce2-e498-484c-8272-bc1672a96df7" xsi:nil="true"/>
    <TaxCatchAll xmlns="97f53408-abdc-4daa-aa95-6e4ea9622e9d">
      <Value>53</Value>
    </TaxCatchAll>
    <Internal_x0020_only xmlns="d9591ce2-e498-484c-8272-bc1672a96df7" xsi:nil="true"/>
    <FileSubTitle xmlns="d9591ce2-e498-484c-8272-bc1672a96df7" xsi:nil="true"/>
    <IsHiddenDoc xmlns="d9591ce2-e498-484c-8272-bc1672a96df7">false</IsHiddenDoc>
    <vwib xmlns="d9591ce2-e498-484c-8272-bc1672a96df7" xsi:nil="true"/>
    <FileDescription xmlns="d9591ce2-e498-484c-8272-bc1672a96df7" xsi:nil="true"/>
    <_x0064_e19 xmlns="d9591ce2-e498-484c-8272-bc1672a96df7" xsi:nil="true"/>
    <IconOverlay xmlns="http://schemas.microsoft.com/sharepoint/v4" xsi:nil="true"/>
    <p4a90e61a2394bbeb9e7831fc3c7821a xmlns="97f53408-abdc-4daa-aa95-6e4ea9622e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54870f0a-36b4-42a4-b34b-514b02952ca2</TermId>
        </TermInfo>
      </Terms>
    </p4a90e61a2394bbeb9e7831fc3c7821a>
    <b3448de3bf98419c8ff3d4c3681bee98 xmlns="97f53408-abdc-4daa-aa95-6e4ea9622e9d">
      <Terms xmlns="http://schemas.microsoft.com/office/infopath/2007/PartnerControls"/>
    </b3448de3bf98419c8ff3d4c3681bee98>
    <k283314fc6f846a58ee98243f6daa1f7 xmlns="97f53408-abdc-4daa-aa95-6e4ea9622e9d">
      <Terms xmlns="http://schemas.microsoft.com/office/infopath/2007/PartnerControls"/>
    </k283314fc6f846a58ee98243f6daa1f7>
    <LikesCount xmlns="http://schemas.microsoft.com/sharepoint/v3" xsi:nil="true"/>
    <Target_x0020_Audiences xmlns="d9591ce2-e498-484c-8272-bc1672a96df7" xsi:nil="true"/>
    <_ModernAudienceTargetUserField xmlns="d9591ce2-e498-484c-8272-bc1672a96df7">
      <UserInfo>
        <DisplayName/>
        <AccountId xsi:nil="true"/>
        <AccountType/>
      </UserInfo>
    </_ModernAudienceTargetUserField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Dateandtime xmlns="d9591ce2-e498-484c-8272-bc1672a96d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F8AD4840-0694-4916-9B01-DA49916EA715}"/>
</file>

<file path=customXml/itemProps2.xml><?xml version="1.0" encoding="utf-8"?>
<ds:datastoreItem xmlns:ds="http://schemas.openxmlformats.org/officeDocument/2006/customXml" ds:itemID="{4138A3A7-D6C8-4A00-9396-63A1F9FF43A9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97f53408-abdc-4daa-aa95-6e4ea9622e9d"/>
    <ds:schemaRef ds:uri="http://purl.org/dc/terms/"/>
    <ds:schemaRef ds:uri="d9591ce2-e498-484c-8272-bc1672a96df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2AFB2B6-A7EE-4435-BAB6-667B20AE0B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303AB7-119A-4143-9C5E-22C2A7EBB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VIC</vt:lpstr>
      <vt:lpstr>QLD</vt:lpstr>
      <vt:lpstr>WA</vt:lpstr>
      <vt:lpstr>SA</vt:lpstr>
      <vt:lpstr>NSW</vt:lpstr>
      <vt:lpstr>ACT</vt:lpstr>
      <vt:lpstr>SVHA - St Vincent's</vt:lpstr>
      <vt:lpstr>Pharmacies</vt:lpstr>
      <vt:lpstr>Distributors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Recall Health registered and live service report</dc:title>
  <dc:creator>Sonali Jayawickrama</dc:creator>
  <cp:lastModifiedBy>Chris Drougas</cp:lastModifiedBy>
  <dcterms:created xsi:type="dcterms:W3CDTF">2014-04-29T02:18:56Z</dcterms:created>
  <dcterms:modified xsi:type="dcterms:W3CDTF">2019-02-12T03:36:42Z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0x010100B9960EF6490CA844AF7A407883A0853A</vt:lpwstr>
  </property>
  <property fmtid="{D5CDD505-2E9C-101B-9397-08002B2CF9AE}" pid="3" name="FileIndustry">
    <vt:lpwstr/>
  </property>
  <property fmtid="{D5CDD505-2E9C-101B-9397-08002B2CF9AE}" pid="4" name="FileServices">
    <vt:lpwstr/>
  </property>
  <property fmtid="{D5CDD505-2E9C-101B-9397-08002B2CF9AE}" pid="5" name="FileType">
    <vt:lpwstr>53;#Report|54870f0a-36b4-42a4-b34b-514b02952ca2</vt:lpwstr>
  </property>
  <property fmtid="{D5CDD505-2E9C-101B-9397-08002B2CF9AE}" pid="6" name="GS1DigitalAssetType">
    <vt:lpwstr>Marketing</vt:lpwstr>
  </property>
  <property fmtid="{D5CDD505-2E9C-101B-9397-08002B2CF9AE}" pid="7" name="GS1MarketingMaterialType">
    <vt:lpwstr>53;#Report|54870f0a-36b4-42a4-b34b-514b02952ca2</vt:lpwstr>
  </property>
  <property fmtid="{D5CDD505-2E9C-101B-9397-08002B2CF9AE}" pid="8" name="Status">
    <vt:lpwstr/>
  </property>
  <property fmtid="{D5CDD505-2E9C-101B-9397-08002B2CF9AE}" pid="9" name="of9ad80c4bd04dc88ebff0adb5fe36db">
    <vt:lpwstr/>
  </property>
  <property fmtid="{D5CDD505-2E9C-101B-9397-08002B2CF9AE}" pid="10" name="GS1Service">
    <vt:lpwstr/>
  </property>
  <property fmtid="{D5CDD505-2E9C-101B-9397-08002B2CF9AE}" pid="11" name="b3448de3bf98419c8ff3d4c3681bee98">
    <vt:lpwstr/>
  </property>
  <property fmtid="{D5CDD505-2E9C-101B-9397-08002B2CF9AE}" pid="12" name="p4a90e61a2394bbeb9e7831fc3c7821a">
    <vt:lpwstr>Report|54870f0a-36b4-42a4-b34b-514b02952ca2</vt:lpwstr>
  </property>
  <property fmtid="{D5CDD505-2E9C-101B-9397-08002B2CF9AE}" pid="13" name="GS1Industry">
    <vt:lpwstr/>
  </property>
  <property fmtid="{D5CDD505-2E9C-101B-9397-08002B2CF9AE}" pid="14" name="k283314fc6f846a58ee98243f6daa1f7">
    <vt:lpwstr/>
  </property>
  <property fmtid="{D5CDD505-2E9C-101B-9397-08002B2CF9AE}" pid="16" name="c7af3141b404450899d4b25bd02434fd">
    <vt:lpwstr>Report|54870f0a-36b4-42a4-b34b-514b02952ca2</vt:lpwstr>
  </property>
</Properties>
</file>